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132" windowWidth="14340" windowHeight="847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D8"/>
  <c r="E8"/>
  <c r="C15"/>
  <c r="D15"/>
  <c r="E15"/>
  <c r="F15"/>
  <c r="C191"/>
  <c r="D191"/>
  <c r="E191"/>
  <c r="F191"/>
  <c r="C205"/>
  <c r="C233"/>
  <c r="D233"/>
  <c r="E233"/>
  <c r="F233"/>
  <c r="D241"/>
  <c r="E241"/>
  <c r="C278"/>
  <c r="D278"/>
  <c r="E278"/>
  <c r="F278"/>
  <c r="C283"/>
  <c r="D283"/>
  <c r="C294"/>
  <c r="D294"/>
  <c r="E294"/>
  <c r="F294"/>
  <c r="C303"/>
  <c r="D303"/>
  <c r="E303"/>
  <c r="F295"/>
  <c r="F296"/>
  <c r="F297"/>
  <c r="F298"/>
  <c r="F299"/>
  <c r="F300"/>
  <c r="F301"/>
  <c r="F302"/>
  <c r="F303"/>
  <c r="C342"/>
  <c r="D342"/>
  <c r="E342"/>
  <c r="F342"/>
  <c r="C387"/>
  <c r="D387"/>
  <c r="E387"/>
  <c r="F387"/>
  <c r="C399"/>
  <c r="D399"/>
  <c r="E399"/>
  <c r="F399"/>
  <c r="C401"/>
  <c r="C408"/>
  <c r="D408"/>
  <c r="F408" s="1"/>
  <c r="E408"/>
  <c r="F402"/>
  <c r="F403"/>
  <c r="F404"/>
  <c r="F405"/>
  <c r="F406"/>
  <c r="F407"/>
  <c r="C422"/>
  <c r="D422"/>
  <c r="E422"/>
  <c r="F422"/>
</calcChain>
</file>

<file path=xl/sharedStrings.xml><?xml version="1.0" encoding="utf-8"?>
<sst xmlns="http://schemas.openxmlformats.org/spreadsheetml/2006/main" count="1306" uniqueCount="887">
  <si>
    <t>2012-2013</t>
  </si>
  <si>
    <t>MINISTRY NAME</t>
  </si>
  <si>
    <t>CONSULTANT</t>
  </si>
  <si>
    <t>2013-2014</t>
  </si>
  <si>
    <t>2008-2009</t>
  </si>
  <si>
    <t>Service(s)</t>
  </si>
  <si>
    <t>TOTAL</t>
  </si>
  <si>
    <t xml:space="preserve">Notes </t>
  </si>
  <si>
    <t>Corporate HQ</t>
  </si>
  <si>
    <t>Advanced Education</t>
  </si>
  <si>
    <t>Probe Research Inc</t>
  </si>
  <si>
    <t>Market Analysis</t>
  </si>
  <si>
    <t>Insightrix</t>
  </si>
  <si>
    <t>Bell, Browne, Molar, &amp; Delicate Consulting Inc</t>
  </si>
  <si>
    <t>Management</t>
  </si>
  <si>
    <t>Ottawa, ON</t>
  </si>
  <si>
    <t>Research</t>
  </si>
  <si>
    <t>Board Dynamics Consulting</t>
  </si>
  <si>
    <t>Governance</t>
  </si>
  <si>
    <t>Toronto, ON</t>
  </si>
  <si>
    <t>Garvan &amp; Associates Consulting LTD</t>
  </si>
  <si>
    <t>Saskatoon, SK</t>
  </si>
  <si>
    <t>Winnipeg, MB</t>
  </si>
  <si>
    <t>Marketing</t>
  </si>
  <si>
    <t>Last 2 Years</t>
  </si>
  <si>
    <t>Historical Comparison</t>
  </si>
  <si>
    <t>Agriculture</t>
  </si>
  <si>
    <t>Saskatoon</t>
  </si>
  <si>
    <t>Haase, Gregory Randolph</t>
  </si>
  <si>
    <t>Management consultant</t>
  </si>
  <si>
    <t>2015 listed as govt employee, Senior Advisor to DM</t>
  </si>
  <si>
    <t>Informa Economics Inc</t>
  </si>
  <si>
    <t>Jones, Shelley</t>
  </si>
  <si>
    <t>Awareness/PR</t>
  </si>
  <si>
    <t>Hired by Ministry 2013-14, Agriculture Awareness Manager, defeated Sask Party nominee</t>
  </si>
  <si>
    <t>KPMG Consulting</t>
  </si>
  <si>
    <t>Financial</t>
  </si>
  <si>
    <t>Amstelveen, Netherlands</t>
  </si>
  <si>
    <t>Stantec Consulting LTD</t>
  </si>
  <si>
    <t>Technical Consultation</t>
  </si>
  <si>
    <t>Central Services (CS)</t>
  </si>
  <si>
    <t xml:space="preserve">01 MILLENNIUM CONSULTING INC </t>
  </si>
  <si>
    <t>IT and HR</t>
  </si>
  <si>
    <t>CS/Government Services (GS)</t>
  </si>
  <si>
    <t>101049086 SASKATCHEWAN LTD</t>
  </si>
  <si>
    <t>Law firm - business law advice</t>
  </si>
  <si>
    <t>CS/Info Tech Office (ITO)</t>
  </si>
  <si>
    <t>ACRODEX INC</t>
  </si>
  <si>
    <t>Strategic IT services designed specifically for large-enterprise</t>
  </si>
  <si>
    <t>CS/ITO</t>
  </si>
  <si>
    <t>ACTIAN CORPORATION</t>
  </si>
  <si>
    <t>Data consulting</t>
  </si>
  <si>
    <t>ACTIVE NETWORK LTD</t>
  </si>
  <si>
    <t>Activity and participant management solutions</t>
  </si>
  <si>
    <t>ITO</t>
  </si>
  <si>
    <t>ADNAM INFORMATION MANAGEMENT</t>
  </si>
  <si>
    <t>Computer consulting</t>
  </si>
  <si>
    <t>ADXSTUDIO INC</t>
  </si>
  <si>
    <t>IT consulting</t>
  </si>
  <si>
    <t>AEC POINT CLOUD CONSULTING</t>
  </si>
  <si>
    <t>AJILON CANADA INC</t>
  </si>
  <si>
    <t>Employee recruitment</t>
  </si>
  <si>
    <t>AMEC ENVIRONMENT &amp; INFRASTUCTURE DIVISION OF AMEC AMERICAS LIMITED</t>
  </si>
  <si>
    <t>Environmental engineering consultants</t>
  </si>
  <si>
    <t>AMERESCO CANADA INC</t>
  </si>
  <si>
    <t>Energy management company</t>
  </si>
  <si>
    <t>CS/ GS</t>
  </si>
  <si>
    <t>AMERESCO CANADA INC (2)</t>
  </si>
  <si>
    <t>Energy management</t>
  </si>
  <si>
    <t>APOGEE SOLUTIONS</t>
  </si>
  <si>
    <t>Health management</t>
  </si>
  <si>
    <t>ARC BUSINESS SOLUTIONS INC</t>
  </si>
  <si>
    <t>Information technology solution</t>
  </si>
  <si>
    <t>ASNET TECHNOLOGIES INC</t>
  </si>
  <si>
    <t>Technology solutions and management</t>
  </si>
  <si>
    <t>CS</t>
  </si>
  <si>
    <t>AUGUST PROFESSIONAL GROUP INC</t>
  </si>
  <si>
    <t>Management and IT consulting</t>
  </si>
  <si>
    <t>BLACKBOARD INC</t>
  </si>
  <si>
    <t>Educational innovative technologies and solutions</t>
  </si>
  <si>
    <t>GS</t>
  </si>
  <si>
    <t>BROWNLEE BEATON KREKE</t>
  </si>
  <si>
    <t>Engineering consultants</t>
  </si>
  <si>
    <t>BUSINESS SYSTEMS CONSULTING INC</t>
  </si>
  <si>
    <t>Custom solutions for associations, unions, non-profit and faith based organizations</t>
  </si>
  <si>
    <t>BV02 INC</t>
  </si>
  <si>
    <t>Strategic business and technology solution</t>
  </si>
  <si>
    <t>CCI GROUP INC</t>
  </si>
  <si>
    <t>Consultation to the construction and property management industries</t>
  </si>
  <si>
    <t>CS/Public Service Commission (PSC)</t>
  </si>
  <si>
    <t>CGI INFORMATION SYSTEMS &amp; MANAGEMENT CONSULTANTS INC.</t>
  </si>
  <si>
    <t>Business consulting</t>
  </si>
  <si>
    <t>CITE DESIGN</t>
  </si>
  <si>
    <t>Urban planning</t>
  </si>
  <si>
    <t>CLEARWATER TECHNOLOGY GROUP LTD</t>
  </si>
  <si>
    <t>CLIFTON ASSOCIATES LTD</t>
  </si>
  <si>
    <t>Engineering, science, and technology company that provides technical solutions</t>
  </si>
  <si>
    <t>CLIMBIT</t>
  </si>
  <si>
    <t>Assessment and implementation of SharePoint</t>
  </si>
  <si>
    <t>COMMON SENSE CONSULTING</t>
  </si>
  <si>
    <t>Unknown - there is a group by this name in San Antonio, TX that does strategic planning</t>
  </si>
  <si>
    <t>COMPUGEN INC</t>
  </si>
  <si>
    <t>Strategic IT planning and resources</t>
  </si>
  <si>
    <t>CONDUIT SOFTWARE TECHNOLOGIES INC</t>
  </si>
  <si>
    <t>Web based project management</t>
  </si>
  <si>
    <t>CONROY ROSS PARTNERS LIMITED</t>
  </si>
  <si>
    <t>Results-driven business advisory and executive search solutions</t>
  </si>
  <si>
    <t>CS/GS/PM</t>
  </si>
  <si>
    <t>DANIELS WINGERAK ENGINEERING LTD</t>
  </si>
  <si>
    <t>Mechanical consulting services</t>
  </si>
  <si>
    <t>DAVID ANDERSON CONSULTING INC</t>
  </si>
  <si>
    <t>Computer-related services</t>
  </si>
  <si>
    <t>DELOITTE INC</t>
  </si>
  <si>
    <t>Professional services firm</t>
  </si>
  <si>
    <t>PSC/PM</t>
  </si>
  <si>
    <t>DELOITTE AND TOUCHE LLP</t>
  </si>
  <si>
    <t>Financial services and consulting</t>
  </si>
  <si>
    <t>CS/PSC</t>
  </si>
  <si>
    <t>DESTINATION LEADERSHIP INC</t>
  </si>
  <si>
    <t>Coaching, communication and change leadership skills</t>
  </si>
  <si>
    <t>DEVFACTO, TECHNOLOGIES INC</t>
  </si>
  <si>
    <t>Ideas and solutions company/Sharepoint management</t>
  </si>
  <si>
    <t>DIONA TECHNOLOGIES CANADA INC</t>
  </si>
  <si>
    <t>Technology consulting</t>
  </si>
  <si>
    <t>CS/GS</t>
  </si>
  <si>
    <t>DROBOT MANAGEMENT LTD</t>
  </si>
  <si>
    <t>Property Management</t>
  </si>
  <si>
    <t>EAGLE PROFESSIONAL RESOURCES INC</t>
  </si>
  <si>
    <t>IT, Finance and Accounting, and Executive &amp; Management Consulting</t>
  </si>
  <si>
    <t>ELITE INFORMATION SYSTEMS &amp; CONSULTING INC</t>
  </si>
  <si>
    <t>ERGO GROUP</t>
  </si>
  <si>
    <t>ESRI CANADA</t>
  </si>
  <si>
    <t>Management through data mapping</t>
  </si>
  <si>
    <t>ESTI CONSULTING SERVICES</t>
  </si>
  <si>
    <t>IT  consulting</t>
  </si>
  <si>
    <t>FCI ACCELERATED SOLUTIONS INC</t>
  </si>
  <si>
    <t>Regina</t>
  </si>
  <si>
    <t>FIGLEY CONSULTING ASSOCIATES LTD.</t>
  </si>
  <si>
    <t>Testing labs, air quality, etc.</t>
  </si>
  <si>
    <t>saskatoon</t>
  </si>
  <si>
    <t>FIRST4 DATABASE PARTNERS INC.</t>
  </si>
  <si>
    <t>Data base consulting</t>
  </si>
  <si>
    <t>FISKE CONSULTING INC.</t>
  </si>
  <si>
    <t>FORRESTER RESEARCH INC</t>
  </si>
  <si>
    <t>Market research</t>
  </si>
  <si>
    <t>FRONTIER CONSULTING LTD.</t>
  </si>
  <si>
    <t>Toronto</t>
  </si>
  <si>
    <t xml:space="preserve"> FUJITSU CONSULTING (CANADA) INC.</t>
  </si>
  <si>
    <t>IT</t>
  </si>
  <si>
    <t>Tokyo (Office in Regina)</t>
  </si>
  <si>
    <t>FUSION SYSTEM CONSULTING LTD</t>
  </si>
  <si>
    <t xml:space="preserve">GADSBY TECHNOLOGIES INC. </t>
  </si>
  <si>
    <t>GARTNER CANADA CO</t>
  </si>
  <si>
    <t>Research/technology consultants</t>
  </si>
  <si>
    <t>Stamford, CT</t>
  </si>
  <si>
    <t>GENIVAR CONSULTANTS LIMITED PARTNERSHIP</t>
  </si>
  <si>
    <t>engineer consultant</t>
  </si>
  <si>
    <t>GENIVAR INC (now WSP Global)</t>
  </si>
  <si>
    <t>Public sector development consulting</t>
  </si>
  <si>
    <t>GLOBAL VILLAGE CONSULTING INC</t>
  </si>
  <si>
    <t>Vancouver</t>
  </si>
  <si>
    <t>GOLDER ASSOCIATES LTD</t>
  </si>
  <si>
    <t>Energy and Environment</t>
  </si>
  <si>
    <t>OTP</t>
  </si>
  <si>
    <t>HABANERO CONSULTING GROUP</t>
  </si>
  <si>
    <t>Management consulting</t>
  </si>
  <si>
    <t>Calgary, Toronto and Vancounver</t>
  </si>
  <si>
    <t>HAY GROUP LTD</t>
  </si>
  <si>
    <t>Global management consulting</t>
  </si>
  <si>
    <t>Philadelphia with Regina</t>
  </si>
  <si>
    <t>HDA ENGINEERING LTD.</t>
  </si>
  <si>
    <t>HNATIW, DWAYNE</t>
  </si>
  <si>
    <t>Business management and IT consultant</t>
  </si>
  <si>
    <t>HORIZON</t>
  </si>
  <si>
    <t>HORIZANT INC.</t>
  </si>
  <si>
    <t>Ottawa</t>
  </si>
  <si>
    <t>IMAGINIT TECHNOLOGIES</t>
  </si>
  <si>
    <t>Office in Regina</t>
  </si>
  <si>
    <t>Central Services</t>
  </si>
  <si>
    <t>INFRASOFTTECH CANADA LIMITED</t>
  </si>
  <si>
    <t>HR and IT consulting</t>
  </si>
  <si>
    <t>Mumbai and Toronto</t>
  </si>
  <si>
    <t xml:space="preserve">INFUZION TECHNOLOGIES LTD. </t>
  </si>
  <si>
    <t>PSC</t>
  </si>
  <si>
    <t>INSIGHT SOFTWARE CANADA LTD</t>
  </si>
  <si>
    <t xml:space="preserve">INSIGHTRIX RESEARCH </t>
  </si>
  <si>
    <t>Market Research</t>
  </si>
  <si>
    <t>Horsham and Saskatoon</t>
  </si>
  <si>
    <t>GS/PM</t>
  </si>
  <si>
    <t>INTEGRATED DESIGNS INC. .</t>
  </si>
  <si>
    <t>INTEX CONSULTING PARTNERS INC</t>
  </si>
  <si>
    <t>Business software solutions</t>
  </si>
  <si>
    <t>Wuppertal, Germany</t>
  </si>
  <si>
    <t>INTRAFINITY</t>
  </si>
  <si>
    <t>Williamsville</t>
  </si>
  <si>
    <t xml:space="preserve">INVERNESS CONSULTING LTD. </t>
  </si>
  <si>
    <t xml:space="preserve"> ITC INFORMATION TECHNOLOGY CONSULTANTS LTD</t>
  </si>
  <si>
    <t>J.C. KENYON ENGINEERING INC</t>
  </si>
  <si>
    <t>Engineering</t>
  </si>
  <si>
    <t xml:space="preserve">JETSTREAM CONSULTING INC </t>
  </si>
  <si>
    <t>Recuiting</t>
  </si>
  <si>
    <t>Lloydminster</t>
  </si>
  <si>
    <t>JOE FLEGEL CONSULTING LTD</t>
  </si>
  <si>
    <t>JONES COMPUTER CONSULTING INC</t>
  </si>
  <si>
    <t>KAIZEN FOODSERVICE PLANNING AND DESIGN INC</t>
  </si>
  <si>
    <t xml:space="preserve">Management Consulting, Design, KAIZEN Foodservice Planning and Design Inc. is able to offer clients a full spectrum of management advisory services, planning, design, and post occupancy and operational assistance. This diversity is key to providing sound, operationally responsible, client drive solutions. The following represents a complete list of consulting services offered. </t>
  </si>
  <si>
    <t>Oakville, ON,</t>
  </si>
  <si>
    <t>KD MECHANICAL LTD</t>
  </si>
  <si>
    <t>Mechanical Consultants</t>
  </si>
  <si>
    <t>1370 Lorne Street</t>
  </si>
  <si>
    <t>KENNEDY MANAGING CONSULTANTS LTD</t>
  </si>
  <si>
    <t>Management Consulting</t>
  </si>
  <si>
    <t>Toronto ON/</t>
  </si>
  <si>
    <t>KEY WEST ENGINEERING LTD</t>
  </si>
  <si>
    <t>KGS GROUP CONSULTING ENGINEERS &amp; PROJECT MANAGERS</t>
  </si>
  <si>
    <t>Engineering/ Project Management Consulting</t>
  </si>
  <si>
    <t>Parliament Ave. Regina</t>
  </si>
  <si>
    <t>KONI AMERI TECH SERVICES (CANADA) INC</t>
  </si>
  <si>
    <t>Toronto ON</t>
  </si>
  <si>
    <t>KREATE ARCHITECTURE &amp; DESIGN LTD</t>
  </si>
  <si>
    <t>LEAN Implementation</t>
  </si>
  <si>
    <t>2300 Dewdney Avenue</t>
  </si>
  <si>
    <t>KML CONSULTING</t>
  </si>
  <si>
    <t>KPMG LLP</t>
  </si>
  <si>
    <t>KRONOS</t>
  </si>
  <si>
    <t>Workforce management consulting</t>
  </si>
  <si>
    <t>KSI RESEARCH INTERNATIONAL INC</t>
  </si>
  <si>
    <t xml:space="preserve">commercial research organization that conducts multi-disciplinary research, evaluation and training, primarily in the areas of literacy, early childhood, school effectiveness, and children’s health. </t>
  </si>
  <si>
    <t>Fredericton, NB</t>
  </si>
  <si>
    <t>LEADINGEDGE PAYROLL GROUP INC</t>
  </si>
  <si>
    <t>HR admin solutions to payroll</t>
  </si>
  <si>
    <t>Newmarket, Ontario</t>
  </si>
  <si>
    <t>LEARNING BAR INC</t>
  </si>
  <si>
    <t>The Learning Bar Inc. (TLB) is a research-based education company that provides you with tools and solutions designed to inform educators, guide school planning, and give a voice to students, parents, and teachers</t>
  </si>
  <si>
    <t xml:space="preserve">LEIDOS CANADA INC </t>
  </si>
  <si>
    <t>environmental, and engineering solutions to health care technologies</t>
  </si>
  <si>
    <t>Reston, VA</t>
  </si>
  <si>
    <t>LEXCOM SYSTEMS GROUP</t>
  </si>
  <si>
    <t>MACPHERSON ENGINEERING INC.</t>
  </si>
  <si>
    <t>MAKE TECHNOLOGIES</t>
  </si>
  <si>
    <t>application re-engineering</t>
  </si>
  <si>
    <t>MARINER INNOVATIONS INC</t>
  </si>
  <si>
    <t>St. John, NB</t>
  </si>
  <si>
    <t>MARINEER PARTNERSHIPS INC</t>
  </si>
  <si>
    <t>MATRIX EQUITIES INC</t>
  </si>
  <si>
    <t>privately-held investment bank. Advisory: Corporate Valuations, Strategic Planning,
Fairness Opinions</t>
  </si>
  <si>
    <t>Richmond, VA, Baltimore, MD, Chicago, IL</t>
  </si>
  <si>
    <t>MCNAIR BUSINESS DEVELOPMENT</t>
  </si>
  <si>
    <t>MDM INVESTMENTS LTD 150682 ALBERTA LTD</t>
  </si>
  <si>
    <t>MD Financial Management has an unrivalled understanding of the unique financial needs of Canadian physicians. Owned by the Canadian Medical Association, MD delivers expert, best-in-class advice and solutions to help you meet your total wealth management needs.</t>
  </si>
  <si>
    <t xml:space="preserve">Alberta </t>
  </si>
  <si>
    <t>METAFORE</t>
  </si>
  <si>
    <t>Software analytics</t>
  </si>
  <si>
    <t>MIDGARD PROJECT MANAGEMENT LTD</t>
  </si>
  <si>
    <t xml:space="preserve"> Saskatchewan based Project Management consultancy</t>
  </si>
  <si>
    <t>White City, SK</t>
  </si>
  <si>
    <t>MORNING STAR TECHNOLOGIES INC</t>
  </si>
  <si>
    <t>Morris Consulting</t>
  </si>
  <si>
    <t>Lifestyle development of R&amp;D teams, functional teams, C=cross-functional teams, global teams and product or project teams</t>
  </si>
  <si>
    <t>Doylestown, PA</t>
  </si>
  <si>
    <t>MNP LLP</t>
  </si>
  <si>
    <t>Organizational and financial management consulting</t>
  </si>
  <si>
    <t>Canada wide, Regina office</t>
  </si>
  <si>
    <t>MODIS</t>
  </si>
  <si>
    <t>IT staffing and recruitment</t>
  </si>
  <si>
    <t>MUNICIPAL TAX EQUITY CONSULTANTS INC</t>
  </si>
  <si>
    <t>Public sector taxation analysis and consulting</t>
  </si>
  <si>
    <t>Georgetown, ON</t>
  </si>
  <si>
    <t>NADINE INTERNATIONAL INC</t>
  </si>
  <si>
    <t>Consulting Engineers</t>
  </si>
  <si>
    <t>Missassauga, ON</t>
  </si>
  <si>
    <t>NASHCO CONSULTING LTD</t>
  </si>
  <si>
    <t>Cochrane, AB and San Diego, CA</t>
  </si>
  <si>
    <t>NESTOR CONSULTING INC</t>
  </si>
  <si>
    <t>http://www.nestorconsultants.com/Pages/about.html</t>
  </si>
  <si>
    <t>Regina, SK</t>
  </si>
  <si>
    <t>NEWWEST ENTERPRISE PROPERTY GROUP (SASK) INC</t>
  </si>
  <si>
    <t>Property management services/consulting</t>
  </si>
  <si>
    <t>NEXINNOVATIONS INC</t>
  </si>
  <si>
    <t>IT solutions</t>
  </si>
  <si>
    <t>NORTHERN STRANDS CO. LTD</t>
  </si>
  <si>
    <t>Mining : Spanning more than four decades, Northern Strands has provided leadership and experience to diversified projects throughout North America. We strive to uphold our reputation and long-standing track record as a company that offers high quality, economical and comprehensive solutions.</t>
  </si>
  <si>
    <t>ONPATH BUSINESS SOLUTIONS INC</t>
  </si>
  <si>
    <t xml:space="preserve">CRM deployment, sales funnel management, lead nuturing, appointment setting, event marketing, lead generation, upselling </t>
  </si>
  <si>
    <t>ON</t>
  </si>
  <si>
    <t>ORION SYSTEMS INC</t>
  </si>
  <si>
    <t>providing communication system solutions resulting in cost effective and ultra reliable telecommunications to the Government a</t>
  </si>
  <si>
    <t>Huntingdon Valley, Pa</t>
  </si>
  <si>
    <t>OWEN CONSULTING INC</t>
  </si>
  <si>
    <t>IT Consulting</t>
  </si>
  <si>
    <t>OXFORD LIBERO CONSULTING LP</t>
  </si>
  <si>
    <t>Project/ development consulting</t>
  </si>
  <si>
    <t>P. MACHIBRODA ENGINEERING LTD.</t>
  </si>
  <si>
    <t>N/A</t>
  </si>
  <si>
    <t>consulting engineering services</t>
  </si>
  <si>
    <t>Edmonton/ Saskatoon</t>
  </si>
  <si>
    <t>PARADIGM CONSULTING GROUP INC</t>
  </si>
  <si>
    <t>Portfolio, Program, or Project Management Office</t>
  </si>
  <si>
    <t>PRAKASH CONSULTING LTD</t>
  </si>
  <si>
    <t>Deliver structural design, inspection, drawings, audits and remediation via implementing cutting edge technology in areas of finite element analysis and BIM.</t>
  </si>
  <si>
    <t>Prince Albert, Saskatchewan</t>
  </si>
  <si>
    <t>PRICEWATERHOUSECOOPERS LLP</t>
  </si>
  <si>
    <t>Everywhere (worldwide)</t>
  </si>
  <si>
    <t>PROEX INC</t>
  </si>
  <si>
    <t>Talent acquisition services and advisory and consulting services</t>
  </si>
  <si>
    <t>Toronto, Ontario</t>
  </si>
  <si>
    <t>RITENBURG &amp; ASSOCIATES</t>
  </si>
  <si>
    <t>Electrical</t>
  </si>
  <si>
    <t>2222 Albert Street, Regina</t>
  </si>
  <si>
    <t>REDMANE TECHNOLOGY CANADA</t>
  </si>
  <si>
    <t>Strategic business discovery / business/IT management</t>
  </si>
  <si>
    <t>RAVEN BAY SERVICES</t>
  </si>
  <si>
    <t>Technology</t>
  </si>
  <si>
    <t>10th Avenue SW. Calgary</t>
  </si>
  <si>
    <t>RJ ENGLAND CON. PROF. ENG. LTD.</t>
  </si>
  <si>
    <t>Eng. Consulting</t>
  </si>
  <si>
    <t>204-1945 Scarth St, Regina</t>
  </si>
  <si>
    <t>RJR INNOVATIONS</t>
  </si>
  <si>
    <t>IT Services</t>
  </si>
  <si>
    <t>1400 Saint Laurent Bvd #105 Ottawa</t>
  </si>
  <si>
    <t>RMAN CONSULTING</t>
  </si>
  <si>
    <t>Unknown</t>
  </si>
  <si>
    <t>ROCOM MANAGEMENT</t>
  </si>
  <si>
    <t>Real estate consultants</t>
  </si>
  <si>
    <t>305 4th Ave N, Saskatoon</t>
  </si>
  <si>
    <t>ROUNDTABLE MANAGEMENT</t>
  </si>
  <si>
    <t>? - Website only has logo</t>
  </si>
  <si>
    <t>RTM COMPUTER CONSULTING INC</t>
  </si>
  <si>
    <t>SAIC CANADA</t>
  </si>
  <si>
    <t>10 Research Drive, Regina</t>
  </si>
  <si>
    <t>SALLY FERRARA CONSULTING</t>
  </si>
  <si>
    <t>?</t>
  </si>
  <si>
    <t>? No info available</t>
  </si>
  <si>
    <t>SCHNEIDER CANADA</t>
  </si>
  <si>
    <t>Rueil-Malmaison, Île-de-France, France</t>
  </si>
  <si>
    <t>CS/ITO/PSC</t>
  </si>
  <si>
    <t>SCOTT SMALL BUSINESS SOLUTIONS</t>
  </si>
  <si>
    <t>Business</t>
  </si>
  <si>
    <t>14 O'Brien Bay, Regina</t>
  </si>
  <si>
    <t>SECCURIS SOLUTIONS</t>
  </si>
  <si>
    <t>Security consultants</t>
  </si>
  <si>
    <t>2445 Broad Street, Regina</t>
  </si>
  <si>
    <t>SECURITY RESOURCE GROUP</t>
  </si>
  <si>
    <t>300-1914 Hamilton St Regina</t>
  </si>
  <si>
    <t>SHARED VISIONS INC</t>
  </si>
  <si>
    <t xml:space="preserve">Training and organizational effectiveness company </t>
  </si>
  <si>
    <t>SHOPPLEX.COM CORPORATION</t>
  </si>
  <si>
    <t>Computer services</t>
  </si>
  <si>
    <t>Calgary</t>
  </si>
  <si>
    <t>SIERRA SYSTEMS GROUP</t>
  </si>
  <si>
    <t>2010 11th Avenue #700, Regina</t>
  </si>
  <si>
    <t>CS/PM</t>
  </si>
  <si>
    <t>SNC-LAVALIN PROFAC INC.</t>
  </si>
  <si>
    <t>1783 Hamilton St, Regina</t>
  </si>
  <si>
    <t>SNC-LAVALIN O&amp;M</t>
  </si>
  <si>
    <t xml:space="preserve">Project management, outsourcing stategies </t>
  </si>
  <si>
    <t>SNC-LAVALIN</t>
  </si>
  <si>
    <t xml:space="preserve">Project management </t>
  </si>
  <si>
    <t>SOFTWORKS GROUP</t>
  </si>
  <si>
    <t xml:space="preserve">Medical systems management </t>
  </si>
  <si>
    <t>SOLVERA SOLUTIONS</t>
  </si>
  <si>
    <t>Tech. Consulting</t>
  </si>
  <si>
    <t>1853 Hamilton Street, Regina</t>
  </si>
  <si>
    <t>SOMOS CONSULTING GROUP</t>
  </si>
  <si>
    <t>Manag. Cons.</t>
  </si>
  <si>
    <t>1545 Carling Ave Ste 410 Ottawa</t>
  </si>
  <si>
    <t>STANTEC CONSULTING</t>
  </si>
  <si>
    <t>SWABZ SYSTEMS INC</t>
  </si>
  <si>
    <t>SWF CONSULTING</t>
  </si>
  <si>
    <t>SYMMETRIX SYSTEMS INC</t>
  </si>
  <si>
    <t>Web design</t>
  </si>
  <si>
    <t>TANNER CONSULTING</t>
  </si>
  <si>
    <t>Architect Cons.</t>
  </si>
  <si>
    <t>19 Rendek Cres, REGINA</t>
  </si>
  <si>
    <t>TEKSTROM LTD</t>
  </si>
  <si>
    <t>Tech.</t>
  </si>
  <si>
    <t>18 Shea Way Ste 102, Delaware</t>
  </si>
  <si>
    <t>TERRASOFT INTELLIGENT SYSTEMS</t>
  </si>
  <si>
    <t>Customer relationship management solutions</t>
  </si>
  <si>
    <t>SK</t>
  </si>
  <si>
    <t>TKL CONSULTING</t>
  </si>
  <si>
    <t>Computer systems design</t>
  </si>
  <si>
    <t>TMC TECHNOLOGY MANAGEMENT CORP</t>
  </si>
  <si>
    <t>Tech management consulting</t>
  </si>
  <si>
    <t>THE LEARNING BAR</t>
  </si>
  <si>
    <t>Education planning</t>
  </si>
  <si>
    <t>TOEWS CONSULTING LTD</t>
  </si>
  <si>
    <t>Construction</t>
  </si>
  <si>
    <t>TYZ Engineering LTD.</t>
  </si>
  <si>
    <t>Suite 206, 301 - 14th Street, Calgary</t>
  </si>
  <si>
    <t>UNILOGIK SYSTEMS INC</t>
  </si>
  <si>
    <t>VANTIX Systems</t>
  </si>
  <si>
    <t xml:space="preserve"> 10119 97A Av NW Edmonton</t>
  </si>
  <si>
    <t>VARIMAX INFORMATION</t>
  </si>
  <si>
    <t>Info Mgment</t>
  </si>
  <si>
    <t>Po Box 68 Stn Main Saskatoon</t>
  </si>
  <si>
    <t>VG CONSULTING</t>
  </si>
  <si>
    <t>WALKER PROJECTS</t>
  </si>
  <si>
    <t>Project management and consulting engineers</t>
  </si>
  <si>
    <t>621 Albert Street #109, Regina</t>
  </si>
  <si>
    <t>WEST CENTRAL DEVELOPMENT</t>
  </si>
  <si>
    <t>Economics</t>
  </si>
  <si>
    <t>915 West Market St Ste C, Ohio</t>
  </si>
  <si>
    <t>WESTMARK CONSULTINGLLP</t>
  </si>
  <si>
    <t>Management consulting services</t>
  </si>
  <si>
    <t>Vancouver, BC</t>
  </si>
  <si>
    <t>WILLMS ENGINEERING LTD</t>
  </si>
  <si>
    <t>15 Innovation Blvd, Saskatoon</t>
  </si>
  <si>
    <t>WILLIAMS RECOGNITION LTD</t>
  </si>
  <si>
    <t>Implementation and administration of custom employee recognition programs and awards</t>
  </si>
  <si>
    <t>Sherbrooke, Quebec</t>
  </si>
  <si>
    <t>ZU.COM COMMUNICATIONS INC</t>
  </si>
  <si>
    <t>Stategic planning/IT development</t>
  </si>
  <si>
    <t>Economy</t>
  </si>
  <si>
    <t>FPInnovations</t>
  </si>
  <si>
    <t>Forestry management</t>
  </si>
  <si>
    <t>Pointe-Claire, QC</t>
  </si>
  <si>
    <t>Fujitsu Consulting</t>
  </si>
  <si>
    <t>IT consultants</t>
  </si>
  <si>
    <t>Tokyo</t>
  </si>
  <si>
    <t>Grassland Environmental</t>
  </si>
  <si>
    <t>Oil&amp;Gas enviro assessment</t>
  </si>
  <si>
    <t>Kindersley</t>
  </si>
  <si>
    <t>MNP</t>
  </si>
  <si>
    <t>Nelson Mullins Riley Scarborough</t>
  </si>
  <si>
    <t xml:space="preserve">Lobbyists </t>
  </si>
  <si>
    <t>Columbia, SC</t>
  </si>
  <si>
    <t>PRA Inc.</t>
  </si>
  <si>
    <t>Winnipeg</t>
  </si>
  <si>
    <t>Praxis Consulting</t>
  </si>
  <si>
    <t>Strategy/research</t>
  </si>
  <si>
    <t>Prestige Sourcing Group</t>
  </si>
  <si>
    <t>Buyers</t>
  </si>
  <si>
    <t>California</t>
  </si>
  <si>
    <t>Strategia Communications</t>
  </si>
  <si>
    <t>Corporate communications</t>
  </si>
  <si>
    <t>Summit Liability Solutions Inc.</t>
  </si>
  <si>
    <t>Environmental management liability solutions</t>
  </si>
  <si>
    <t>Vcare Business Networking Group</t>
  </si>
  <si>
    <t>Unclear: http://vbng-mukund.blogspot.ca/</t>
  </si>
  <si>
    <t>AON HEWITT INC.</t>
  </si>
  <si>
    <t xml:space="preserve">HR Consulting </t>
  </si>
  <si>
    <t>Regina (United Kingdom)</t>
  </si>
  <si>
    <t>AON CONSULTING</t>
  </si>
  <si>
    <t>Consulting Services</t>
  </si>
  <si>
    <t>HEWITT ASSOCIATES</t>
  </si>
  <si>
    <t>Canada</t>
  </si>
  <si>
    <t>INSIGHTRIX RESEARCH</t>
  </si>
  <si>
    <t>Market Research Consulting</t>
  </si>
  <si>
    <t>C. FLEURY CONSULTING</t>
  </si>
  <si>
    <t>IT Consulting Services</t>
  </si>
  <si>
    <t>INTEGRA CONSULTING LTD</t>
  </si>
  <si>
    <t>Engineering Consulting</t>
  </si>
  <si>
    <t>Lloydminister, AB</t>
  </si>
  <si>
    <t>JAMES EVANS &amp; ASSOCIATES LTD.</t>
  </si>
  <si>
    <t>Pension Consulting</t>
  </si>
  <si>
    <t>Victoria, BC</t>
  </si>
  <si>
    <t>MARTIN CHARLTON COMMUNICATIONS</t>
  </si>
  <si>
    <t>Private Communication</t>
  </si>
  <si>
    <t>R.A. MALATEST &amp; ASSOCIATES LTD</t>
  </si>
  <si>
    <t>Edmonton, AB</t>
  </si>
  <si>
    <t>TUNISON EDUCATIONAL CONSULTING</t>
  </si>
  <si>
    <t>C. WILSON CONSULTING</t>
  </si>
  <si>
    <t>Project Consulting</t>
  </si>
  <si>
    <t>DELOITTE LLP</t>
  </si>
  <si>
    <t>FRASER STRATEGY INC</t>
  </si>
  <si>
    <t>Business Consultating</t>
  </si>
  <si>
    <t>FRONTIER CONSULTING LTD</t>
  </si>
  <si>
    <t>Calgary, AB</t>
  </si>
  <si>
    <t>MORNEAU SHEPELL LTD</t>
  </si>
  <si>
    <t>Consulting and Audit Services</t>
  </si>
  <si>
    <t xml:space="preserve">Regina (The Netherlands) </t>
  </si>
  <si>
    <t>MERCER CANADA LIMITED</t>
  </si>
  <si>
    <t>HR Services</t>
  </si>
  <si>
    <t xml:space="preserve">Toronto, ON (New York, USA) </t>
  </si>
  <si>
    <t>CGI INFORMATION SYSTEMS &amp; MANAGEMENT CONSULTANTS INC</t>
  </si>
  <si>
    <t>GLENDYN CONSULTING INC</t>
  </si>
  <si>
    <t>KINZEL CADRIN &amp; ASSOCIATES CONSULTING INC</t>
  </si>
  <si>
    <t>LORAINE THOMPSON INFORMATION SERVICES LTD.</t>
  </si>
  <si>
    <t>Educational Consulting</t>
  </si>
  <si>
    <t>PARADIGM CONSULTING GROUP INC.</t>
  </si>
  <si>
    <t>RTM COMPUTER CONSULTING INC.</t>
  </si>
  <si>
    <t>SWF CONSULTING INC.</t>
  </si>
  <si>
    <t>Education</t>
  </si>
  <si>
    <t>Energy and Resources</t>
  </si>
  <si>
    <t>Darwin Roske</t>
  </si>
  <si>
    <t>Private Consultant</t>
  </si>
  <si>
    <t>Global Water &amp; Energy Strategy Team, LLC</t>
  </si>
  <si>
    <t>Resources</t>
  </si>
  <si>
    <t>Washington, DC</t>
  </si>
  <si>
    <t>Les Cooke and Associates Ltd.</t>
  </si>
  <si>
    <t>Edmonton</t>
  </si>
  <si>
    <t>Matrix Solutions Inc.</t>
  </si>
  <si>
    <t>Environmental</t>
  </si>
  <si>
    <t>Emerald Park, SK</t>
  </si>
  <si>
    <t>Solvera Solutions</t>
  </si>
  <si>
    <t>Seattle</t>
  </si>
  <si>
    <t>Exceutive Council</t>
  </si>
  <si>
    <t>Blast Radius INC.</t>
  </si>
  <si>
    <t>Global strategic digital communications</t>
  </si>
  <si>
    <t>Chicago, IL; Vancouver office</t>
  </si>
  <si>
    <t>Nelson Mullins Riley &amp; Scarborough LLP</t>
  </si>
  <si>
    <t>Lobbyists / law firm</t>
  </si>
  <si>
    <t>Columbia, South Carolina</t>
  </si>
  <si>
    <t>Pacific Northwest Economic Region</t>
  </si>
  <si>
    <t>Seattle, Washington State</t>
  </si>
  <si>
    <t>Sierra Systems Group INC.</t>
  </si>
  <si>
    <t>IT services and management consulting</t>
  </si>
  <si>
    <t>Finance</t>
  </si>
  <si>
    <t>C.I.B.C. Mellon Global Securities Services Co.</t>
  </si>
  <si>
    <t>Investment management / Asset servicing</t>
  </si>
  <si>
    <t>KML Consulting</t>
  </si>
  <si>
    <t>Saskatchewan</t>
  </si>
  <si>
    <t>Contracted to consult on Sask Finance Hyperion Project</t>
  </si>
  <si>
    <t>Conference Board of Canada</t>
  </si>
  <si>
    <t>Researching and analyzing economic trends</t>
  </si>
  <si>
    <t>Ottawa, Ontario</t>
  </si>
  <si>
    <t>Amstelveen, the Netherlands</t>
  </si>
  <si>
    <t>Audit, Tax, and Advisory services</t>
  </si>
  <si>
    <t>Marsh Canada Limited</t>
  </si>
  <si>
    <t>Insurance brokering and risk management</t>
  </si>
  <si>
    <t>CGI Information Systems &amp; Management Consultants Inc.</t>
  </si>
  <si>
    <t>IT and management consulting</t>
  </si>
  <si>
    <t>Montreal, Quebec</t>
  </si>
  <si>
    <t>Microdata Consulting Service</t>
  </si>
  <si>
    <t>Govt Relations &amp; Municipal Affairs</t>
  </si>
  <si>
    <t>Applications Management Consulting LTD.</t>
  </si>
  <si>
    <t>Policy and program analysis</t>
  </si>
  <si>
    <t>http://www.applmgt.com/</t>
  </si>
  <si>
    <t>HJ Linnen Associates LTD.</t>
  </si>
  <si>
    <t>Hufalar, Noel</t>
  </si>
  <si>
    <t>Radio program consultant</t>
  </si>
  <si>
    <t>http://www.zoominfo.com/p/Noel-Hufalar/2110200955</t>
  </si>
  <si>
    <t xml:space="preserve">GHD </t>
  </si>
  <si>
    <t>Tchorzewski, Wayne</t>
  </si>
  <si>
    <t>Project consultant</t>
  </si>
  <si>
    <t>http://www.zoominfo.com/s/#search/person/1.370.eyJib2FyZE1lbWJlciI6xIB2YWx1ZcSNIkluY8SSZMSULCJpc1VzZWTEjXRyxJN9xJ13b3JrSMSfdMSsecSNxI/EkcSTxJVDdXJyZW50QW5kUGFzdCLEncSfxKHEo8SlxKdlxKnEnsSYxJplxYNydGnEkVByb2ZpbGVzxLQixJDEksSUOsSmxJPFiMSgxKLEpMWmxY3Fj3DEi3Nvbk5hbcWlxLXFpMSVVENIT1JaRVdTS0klMkPGhzBXQVlORcWHxJ7FqsWLxa3EqMSdxLxnacWzxaHFicWrxYzFqMWixLbFpVvFucS3OiI1MTXGkcadxpTFp8WOXcWPbMWEdFVwZGF0xpTGpcWlMMWpxYrFrMavfX0%3D</t>
  </si>
  <si>
    <t>Vadim Software</t>
  </si>
  <si>
    <t>Public sector software consulting &amp; install</t>
  </si>
  <si>
    <t>Van Dusen, Ray</t>
  </si>
  <si>
    <t>Crime prevention thru environmental design</t>
  </si>
  <si>
    <t>http://www.ismcpi.org/en/corporate/contact_canada.html</t>
  </si>
  <si>
    <t>Health</t>
  </si>
  <si>
    <t>Ascent Management Group Inc.</t>
  </si>
  <si>
    <t>Business consulting services</t>
  </si>
  <si>
    <t>Bazelwski, Susan</t>
  </si>
  <si>
    <t>Health sector consultant</t>
  </si>
  <si>
    <t>Canadian Foundation for Heathcare Improvement</t>
  </si>
  <si>
    <t>Policy research and analysis firm</t>
  </si>
  <si>
    <t>Canadian Policy Research Networks Inc.</t>
  </si>
  <si>
    <t>Montreal, QU</t>
  </si>
  <si>
    <t>Management and consulting firm</t>
  </si>
  <si>
    <t>Curry, Philips S.</t>
  </si>
  <si>
    <t>Ministry employee and zoonotics diseases consultant</t>
  </si>
  <si>
    <t>Dagnone, Tony</t>
  </si>
  <si>
    <t>Health care advisor of Pacific &amp; Western Bank of Canada</t>
  </si>
  <si>
    <t>Deloitte &amp; Touche LLP</t>
  </si>
  <si>
    <t>Consulting firm (under Deloitte Inc.)</t>
  </si>
  <si>
    <t>New York, NY</t>
  </si>
  <si>
    <t>Deloitte Inc.</t>
  </si>
  <si>
    <t>Consulting firm</t>
  </si>
  <si>
    <t>D. Gudmundson Healthcare Consulting</t>
  </si>
  <si>
    <t>D. Lehotay Consulting Ltd.</t>
  </si>
  <si>
    <t>Consultant</t>
  </si>
  <si>
    <t>Dr. Allan J. Miller Medical Professional Corp.</t>
  </si>
  <si>
    <t>Medical consultant</t>
  </si>
  <si>
    <t>Kansas City, MO</t>
  </si>
  <si>
    <t>DST Health Solutions Inc.</t>
  </si>
  <si>
    <t>Management firm</t>
  </si>
  <si>
    <t>London, United Kingdom</t>
  </si>
  <si>
    <t>Ernst &amp; Young Inc.</t>
  </si>
  <si>
    <t>Advisory services</t>
  </si>
  <si>
    <t>Geissler, Tim</t>
  </si>
  <si>
    <t>Habitat Health Impact Consulting Corp.</t>
  </si>
  <si>
    <t>Health Conveyance Inc.</t>
  </si>
  <si>
    <t>Communications, formerly headed by MLA Corey Tochor</t>
  </si>
  <si>
    <t>Hedlund, Dave</t>
  </si>
  <si>
    <t>Former Regina health district director</t>
  </si>
  <si>
    <t>Hollander Analytical Services Ltd.</t>
  </si>
  <si>
    <t>Advisors and consultants</t>
  </si>
  <si>
    <t>United States of America</t>
  </si>
  <si>
    <t>John Black &amp; Associates LLC</t>
  </si>
  <si>
    <t>Consultants</t>
  </si>
  <si>
    <t>Josdal, Dr. Tyrone</t>
  </si>
  <si>
    <t>Gov of SK., Chief Medical Consultant</t>
  </si>
  <si>
    <t>Kaizen Institute Lean Advisors (Canada) Inc.</t>
  </si>
  <si>
    <t>Lean training and consulting firm</t>
  </si>
  <si>
    <t>Laurence Thompson Strategic Consulting Inc.</t>
  </si>
  <si>
    <t>Laursen, Dr. Brian W.</t>
  </si>
  <si>
    <t>Doctor</t>
  </si>
  <si>
    <t>Lean Advisors (Canada) Inc.</t>
  </si>
  <si>
    <t>University of Saskatchewan, SK</t>
  </si>
  <si>
    <t>McCallum, John</t>
  </si>
  <si>
    <t>Connected to SK Health drug program treatment funding program</t>
  </si>
  <si>
    <t>ND Insight Canada Corp.</t>
  </si>
  <si>
    <t xml:space="preserve">Strategy consulting firm </t>
  </si>
  <si>
    <t>New York and Toronto</t>
  </si>
  <si>
    <t>Nota Bene Consulting Group</t>
  </si>
  <si>
    <t>Health program planning</t>
  </si>
  <si>
    <t>BC</t>
  </si>
  <si>
    <t>Pathways Research Ltd.</t>
  </si>
  <si>
    <t>Perry Martin Consultants Inc.</t>
  </si>
  <si>
    <t>Prairie Research Associates Inc.</t>
  </si>
  <si>
    <t>Social Sector Metrics Inc.</t>
  </si>
  <si>
    <t>Health policy and planning</t>
  </si>
  <si>
    <t>Syntegrity Group</t>
  </si>
  <si>
    <t>Team planning</t>
  </si>
  <si>
    <t>TDTS Consulting</t>
  </si>
  <si>
    <t>Team Syntegrity Americas Inc.</t>
  </si>
  <si>
    <t>Switzerland, TO Office</t>
  </si>
  <si>
    <t>VFA Canada Corp.</t>
  </si>
  <si>
    <t>Facilities capital planning</t>
  </si>
  <si>
    <t>Burnaby</t>
  </si>
  <si>
    <t>ZW Project Management Inc.</t>
  </si>
  <si>
    <t>Capital project planning</t>
  </si>
  <si>
    <t>Highways and Infrastructure</t>
  </si>
  <si>
    <t>3GA MARINE LTD</t>
  </si>
  <si>
    <t>Marine Consulting</t>
  </si>
  <si>
    <t>Victoria BC</t>
  </si>
  <si>
    <t>http://3gamarine.com/</t>
  </si>
  <si>
    <t>ALLNORTH CONSULTANTS LTD</t>
  </si>
  <si>
    <t>Prince George BC</t>
  </si>
  <si>
    <t>CLUNIE CONSULTING ENGINEERS</t>
  </si>
  <si>
    <t>Prince Albert</t>
  </si>
  <si>
    <t>CUSTOM SECURITY &amp; INVESTIGATIONS INC</t>
  </si>
  <si>
    <t>Security Consulting and private investigations</t>
  </si>
  <si>
    <t>D.A. WATT CONSULTING</t>
  </si>
  <si>
    <t>DILLON CONSULTING LIMITED</t>
  </si>
  <si>
    <t>FAIRBURN, RICHELLE L</t>
  </si>
  <si>
    <t>Fleet fixed asset consultant</t>
  </si>
  <si>
    <t>Sask</t>
  </si>
  <si>
    <t>https://www.linkedin.com/pub/richelle-fairburn/40/b25/508</t>
  </si>
  <si>
    <t>Golder Associates LTD</t>
  </si>
  <si>
    <t>Environnment/Construction</t>
  </si>
  <si>
    <t>Holland with Stoon office</t>
  </si>
  <si>
    <t>http://www.golder.ca/en/modules.php?name=Pages&amp;sp_id=331</t>
  </si>
  <si>
    <t xml:space="preserve">LEN'S OILFIELD CONSULTANTS CORP </t>
  </si>
  <si>
    <t>MCELHANNEY CONSULTING SERVICES LTD</t>
  </si>
  <si>
    <t>Engingeering</t>
  </si>
  <si>
    <t>MMM GROUP</t>
  </si>
  <si>
    <t>Project planning</t>
  </si>
  <si>
    <t>Cross Canada</t>
  </si>
  <si>
    <t>http://mmmgrouplimited.com/</t>
  </si>
  <si>
    <t>OPUS INTERNATIONAL CONSULTANTS CANADA LTD</t>
  </si>
  <si>
    <t>Infrastructure planning</t>
  </si>
  <si>
    <t>Global</t>
  </si>
  <si>
    <t>PEOPLE FIRST HR SERVICES</t>
  </si>
  <si>
    <t>RTR VENTURES INC</t>
  </si>
  <si>
    <t>SMITH CREEK CONSULTING LTD</t>
  </si>
  <si>
    <t>Tetra Tech EBA</t>
  </si>
  <si>
    <t xml:space="preserve">EBA Engineering Consultants LTD. </t>
  </si>
  <si>
    <t>AECOM Canada LTD</t>
  </si>
  <si>
    <t>Construction Consulting</t>
  </si>
  <si>
    <t>Los Angeles</t>
  </si>
  <si>
    <t>All-Terrain Consultants LTD</t>
  </si>
  <si>
    <t>Environmental Consulting</t>
  </si>
  <si>
    <t>White Rock, BC</t>
  </si>
  <si>
    <t>AMEC Enviornment &amp; Infrastructure Division of AMEC Americas Limited</t>
  </si>
  <si>
    <t>Environment Consulting</t>
  </si>
  <si>
    <t>Associated Engineering (Sask) LTD</t>
  </si>
  <si>
    <t>Engineering Consluting</t>
  </si>
  <si>
    <t>Clifton Associates LTD</t>
  </si>
  <si>
    <t>Deloitte LLP</t>
  </si>
  <si>
    <t>Finance Consulting</t>
  </si>
  <si>
    <t>El Jay Consulting</t>
  </si>
  <si>
    <t>Hobbs, Janice I.</t>
  </si>
  <si>
    <t>Financial Management</t>
  </si>
  <si>
    <t>https://www.linkedin.com/profile/view?id=210158373&amp;authType=NAME_SEARCH&amp;authToken=aa2h&amp;locale=en_US&amp;srchid=773141681429134623302&amp;srchindex=1&amp;srchtotal=3&amp;trk=vsrp_people_res_name&amp;trkInfo=VSRPsearchId%3A773141681429134623302%2CVSRPtargetId%3A210158373%2CVSRPcmpt%3Aprimary%2CVSRPnm%3Atrue</t>
  </si>
  <si>
    <t>ISL Engineering and Land Services?</t>
  </si>
  <si>
    <t>MDH Engineered Solutions Corp.</t>
  </si>
  <si>
    <t>http://www.canadianminingjournal.com/esource/profile.aspx?company_id=082995550&amp;er=NA</t>
  </si>
  <si>
    <t>Northern Strands Co. LTD.</t>
  </si>
  <si>
    <t>Organization Thoughtware International Inc.</t>
  </si>
  <si>
    <t xml:space="preserve">Business </t>
  </si>
  <si>
    <t>Guelph?</t>
  </si>
  <si>
    <t>RTR Ventures Inc</t>
  </si>
  <si>
    <t>http://johndalpe.com/john-dalpe.html</t>
  </si>
  <si>
    <t>BMTR Ventures Inc</t>
  </si>
  <si>
    <t>Pre-Construction</t>
  </si>
  <si>
    <t>Meadow Lake</t>
  </si>
  <si>
    <t>Groundwerks Stabilization INC</t>
  </si>
  <si>
    <t>Saskatchewan, Don’t know city</t>
  </si>
  <si>
    <t>Earth Tech Canada</t>
  </si>
  <si>
    <t>Engineering consulting</t>
  </si>
  <si>
    <t>Manitoba</t>
  </si>
  <si>
    <t>Econ Services LTD</t>
  </si>
  <si>
    <t>Forest Management</t>
  </si>
  <si>
    <t>Les Cooke &amp; Associates LTD * owner use to work in GOVT</t>
  </si>
  <si>
    <t>McNair Business Development INC</t>
  </si>
  <si>
    <t>Pinter &amp; Associates</t>
  </si>
  <si>
    <t>Environment</t>
  </si>
  <si>
    <t>Vemax Management INC</t>
  </si>
  <si>
    <t>AON Parizeau INC</t>
  </si>
  <si>
    <t>Insurance Consulting</t>
  </si>
  <si>
    <t>Quebec</t>
  </si>
  <si>
    <t>http://www.yellowpages.ca/bus/Quebec/Quebec/Aon-Parizeau-Inc/94939.html</t>
  </si>
  <si>
    <t>Labour Relations &amp; Workplace Safety</t>
  </si>
  <si>
    <t>Ascent Management</t>
  </si>
  <si>
    <t>Behari, Rishi</t>
  </si>
  <si>
    <t>https://ca.linkedin.com/pub/rishi-behari/76/785/bb2</t>
  </si>
  <si>
    <t>Boyle, Lorne</t>
  </si>
  <si>
    <t>https://ca.linkedin.com/pub/lorne-boyle/14/878/63a</t>
  </si>
  <si>
    <t>David Anderson Consulting</t>
  </si>
  <si>
    <t>Diversified Consulting Services Ltd</t>
  </si>
  <si>
    <t>HJ Linnen Associates</t>
  </si>
  <si>
    <t>Organizational planning, consultation</t>
  </si>
  <si>
    <t xml:space="preserve"> www.hjlinnen.com</t>
  </si>
  <si>
    <t>McNair Business Development</t>
  </si>
  <si>
    <t>consulting</t>
  </si>
  <si>
    <t>Regina, Sk</t>
  </si>
  <si>
    <t>National Council on Crime &amp; Deliquency</t>
  </si>
  <si>
    <t>Research and organizational strategies</t>
  </si>
  <si>
    <t>Oakland, CA</t>
  </si>
  <si>
    <t>www.nccdglobal.org/</t>
  </si>
  <si>
    <t>Nexinnovations Inc</t>
  </si>
  <si>
    <t>TO</t>
  </si>
  <si>
    <t>Palmer Consulting</t>
  </si>
  <si>
    <t>Points West Consulting</t>
  </si>
  <si>
    <t>Market research &amp; strategic comm.</t>
  </si>
  <si>
    <t>www.points.ca/</t>
  </si>
  <si>
    <t>Social Services / Community Resources</t>
  </si>
  <si>
    <t>BB Consulting Services</t>
  </si>
  <si>
    <t>Mining, Tech, Consultation firm</t>
  </si>
  <si>
    <t>Web Based</t>
  </si>
  <si>
    <t>Only 1 employee listed on LinkedIn, web domain expired</t>
  </si>
  <si>
    <t>Regina, Saskatchewan</t>
  </si>
  <si>
    <t>McNair Business Development INC.</t>
  </si>
  <si>
    <t xml:space="preserve">Perspect Management Consulting INC. </t>
  </si>
  <si>
    <t>Consulting firm, professional dev etc.</t>
  </si>
  <si>
    <t>Former Gov't employee Colin McAllister runs the company's Twitter page</t>
  </si>
  <si>
    <t>PricewaterhouseCoopers LLP</t>
  </si>
  <si>
    <t>Worlds Second largest professional services network</t>
  </si>
  <si>
    <t>London, UK</t>
  </si>
  <si>
    <t>One of the 'big four' auditors on par with KPMG</t>
  </si>
  <si>
    <t>Trails Work Consulting</t>
  </si>
  <si>
    <t>Trail program management (snowmobile, hiking, etc)</t>
  </si>
  <si>
    <t>Sioux Falls, SD</t>
  </si>
  <si>
    <t>Westmark Consulting LLP</t>
  </si>
  <si>
    <t>Parks Culture and Sport /</t>
  </si>
  <si>
    <t>Culture, Youth and Recreation</t>
  </si>
  <si>
    <t>SUBTOTAL</t>
  </si>
  <si>
    <t>Information Services Corp</t>
  </si>
  <si>
    <t>IBM (Central Services)</t>
  </si>
  <si>
    <t>CS / GS</t>
  </si>
  <si>
    <t>IBM (Government Services)</t>
  </si>
  <si>
    <t>CS / ITO</t>
  </si>
  <si>
    <t>IBM (Info Tech Office)</t>
  </si>
  <si>
    <t>CS / PSC</t>
  </si>
  <si>
    <t>IBM (Public Service Commission)</t>
  </si>
  <si>
    <t>CS / PM</t>
  </si>
  <si>
    <t>IBM (Property Management)</t>
  </si>
  <si>
    <t>CS/</t>
  </si>
  <si>
    <t>INFORMATION SERVICES CORP</t>
  </si>
  <si>
    <t xml:space="preserve">Contracted to implement Lean </t>
  </si>
  <si>
    <t>IBM</t>
  </si>
  <si>
    <t>Info services and management</t>
  </si>
  <si>
    <t>Active Networks Ltd</t>
  </si>
  <si>
    <t>Management software, online registration</t>
  </si>
  <si>
    <t>Dallas TX</t>
  </si>
  <si>
    <t>http://www.activenetwork.com/contact-us</t>
  </si>
  <si>
    <t>Ajilon Canada Inc</t>
  </si>
  <si>
    <t>Recruitment</t>
  </si>
  <si>
    <t>Worldwide</t>
  </si>
  <si>
    <t>www.ajilon.com</t>
  </si>
  <si>
    <t>Alberta Innovates Technology Futures</t>
  </si>
  <si>
    <t>Science and research commercialization</t>
  </si>
  <si>
    <t>Calgary AB</t>
  </si>
  <si>
    <t>www.albertatechfutures.ca/</t>
  </si>
  <si>
    <t>CGI Information Systems and Management Consultants Inc</t>
  </si>
  <si>
    <t>Info tech and mangaement</t>
  </si>
  <si>
    <t>Clifton Associates Ltd</t>
  </si>
  <si>
    <t>Consulting engineers</t>
  </si>
  <si>
    <t>Data Group of Companies</t>
  </si>
  <si>
    <t>Document management</t>
  </si>
  <si>
    <t>Davenport and James PLLC</t>
  </si>
  <si>
    <t>International trade law advisors</t>
  </si>
  <si>
    <t>Washington DC</t>
  </si>
  <si>
    <t>Earthbound Environmental Inc</t>
  </si>
  <si>
    <t>Waste management</t>
  </si>
  <si>
    <t>Ecodynamics Consulting Inc</t>
  </si>
  <si>
    <t>Envimatix Solutions Inc</t>
  </si>
  <si>
    <t>Natural resource management</t>
  </si>
  <si>
    <t>REgina</t>
  </si>
  <si>
    <t>http://www.envimatix.com/</t>
  </si>
  <si>
    <t>Esri Canada Ltd</t>
  </si>
  <si>
    <t>ESTI Consulting Services</t>
  </si>
  <si>
    <t>Business intelligence using GIS</t>
  </si>
  <si>
    <t>http://www.esri.ca/en</t>
  </si>
  <si>
    <t>Forem Consulting Ltd</t>
  </si>
  <si>
    <t>Bragg Creek, AB</t>
  </si>
  <si>
    <t>Global Knowledge Network (Canada) Inc</t>
  </si>
  <si>
    <t>Business and IT training</t>
  </si>
  <si>
    <t>http://www.globalknowledge.ca/</t>
  </si>
  <si>
    <t>Hab-Tech Environmental</t>
  </si>
  <si>
    <t>Environmental services and consulting</t>
  </si>
  <si>
    <t>Hays Development</t>
  </si>
  <si>
    <t>http://www.hays.ca/index.htm</t>
  </si>
  <si>
    <t>Helix Geological Consultants Inc</t>
  </si>
  <si>
    <t>IBM Canada Ltd</t>
  </si>
  <si>
    <t>KBM Resources Group</t>
  </si>
  <si>
    <t>Natural resource consultants</t>
  </si>
  <si>
    <t>Thunder Bay, ON</t>
  </si>
  <si>
    <t>http://www.kbmrg.com/</t>
  </si>
  <si>
    <t>Meyers Norris Penny LLP</t>
  </si>
  <si>
    <t>Financial and business management</t>
  </si>
  <si>
    <t>Mid-Con Engineering Ltd</t>
  </si>
  <si>
    <t>http://www.midconeng.com/</t>
  </si>
  <si>
    <t>MK Jaccard and Associates Inc</t>
  </si>
  <si>
    <t>Environmental consultant</t>
  </si>
  <si>
    <t>Vancounver</t>
  </si>
  <si>
    <t xml:space="preserve">IT consultants </t>
  </si>
  <si>
    <t>Org for Western Econ Co-operation</t>
  </si>
  <si>
    <t>Think Tank</t>
  </si>
  <si>
    <t>http://www.oecd.org/about/</t>
  </si>
  <si>
    <t>Paradigm Consulting Group Inc</t>
  </si>
  <si>
    <t>IT and business process management</t>
  </si>
  <si>
    <t>http://www.paradigm.sk.ca/</t>
  </si>
  <si>
    <t>Prasino Group</t>
  </si>
  <si>
    <t>Energy Consultants</t>
  </si>
  <si>
    <t>New Bern, NC</t>
  </si>
  <si>
    <t>http://www.prasinogroup.com/team/</t>
  </si>
  <si>
    <t>Prime Consulting Ltd</t>
  </si>
  <si>
    <t>RA Volk and Associates</t>
  </si>
  <si>
    <t>Consulting</t>
  </si>
  <si>
    <t>RLD Strategies Ltd</t>
  </si>
  <si>
    <t>Stratgic Planning</t>
  </si>
  <si>
    <t>Aus</t>
  </si>
  <si>
    <t>http://www.rldglobal.com/Business_and_Strategic_Planning.html</t>
  </si>
  <si>
    <t>SRK Consulting (Canada) Inc</t>
  </si>
  <si>
    <t>Mining consultants</t>
  </si>
  <si>
    <t>http://www.srk.com/en</t>
  </si>
  <si>
    <t>Stantec Consulting Ltd</t>
  </si>
  <si>
    <t>Western Heritage</t>
  </si>
  <si>
    <t>Archeological consultants</t>
  </si>
  <si>
    <t>Canada wide</t>
  </si>
  <si>
    <t>http://www.westernheritage.ca/</t>
  </si>
  <si>
    <t>IBM Canada LTD.</t>
  </si>
  <si>
    <t>IT / assist development of Hyperion system</t>
  </si>
  <si>
    <t>Markham, Ontario</t>
  </si>
  <si>
    <t>IT consulting and services</t>
  </si>
  <si>
    <t>Info management and services</t>
  </si>
  <si>
    <t>Justice</t>
  </si>
  <si>
    <t>Acrodex Inc</t>
  </si>
  <si>
    <t>IT Managaement</t>
  </si>
  <si>
    <t>Edmonton, has Regina contact#</t>
  </si>
  <si>
    <t xml:space="preserve">www.acrodex.com </t>
  </si>
  <si>
    <t>ADM Lareau Consulting Group Inc</t>
  </si>
  <si>
    <t>unidentified</t>
  </si>
  <si>
    <t>AKM Consulting</t>
  </si>
  <si>
    <t>Medford, MA</t>
  </si>
  <si>
    <t>www.akmconsulting.net</t>
  </si>
  <si>
    <t>Asset Risk Advisory Inc</t>
  </si>
  <si>
    <t>Risk management</t>
  </si>
  <si>
    <t>www.riskadvisorsinc.com</t>
  </si>
  <si>
    <t>CGI Information Systems &amp; Management Consultants, Inc</t>
  </si>
  <si>
    <t>Data Group Of Companies</t>
  </si>
  <si>
    <t>Brantford, ON</t>
  </si>
  <si>
    <t>www.datagroup.ca/en/</t>
  </si>
  <si>
    <t>Indicium Legal Consulting</t>
  </si>
  <si>
    <t>Technology adaptation</t>
  </si>
  <si>
    <t>Australia</t>
  </si>
  <si>
    <t>http://forum.modern-courts.ca/content/sandra-potter</t>
  </si>
  <si>
    <t>Info services and consulting</t>
  </si>
  <si>
    <t>Koroluk, Randy A</t>
  </si>
  <si>
    <t>Witness protection</t>
  </si>
  <si>
    <t>NET-L3.com</t>
  </si>
  <si>
    <t>Policy</t>
  </si>
  <si>
    <t>Oshawa, ON</t>
  </si>
  <si>
    <t>Policy In Action Consulting Services</t>
  </si>
  <si>
    <t>Computer services and consulting</t>
  </si>
  <si>
    <t>Price Waterhouse Cooper</t>
  </si>
  <si>
    <t>Lean implementation</t>
  </si>
  <si>
    <t>http://www.pwc.com/ca/en/index.jhtml</t>
  </si>
  <si>
    <t>Financial consultants</t>
  </si>
  <si>
    <t>2005-2006</t>
  </si>
  <si>
    <t>Tourism, Culture and Sport</t>
  </si>
  <si>
    <t>Global corp, Edmt HQ</t>
  </si>
  <si>
    <t>Edmonton, Regina office</t>
  </si>
  <si>
    <t>Edmonton, global</t>
  </si>
  <si>
    <t>Bangalore</t>
  </si>
  <si>
    <t xml:space="preserve">Business management </t>
  </si>
  <si>
    <t xml:space="preserve">Toronto, On </t>
  </si>
  <si>
    <t>Oracle Corporation Canada Inc.</t>
  </si>
  <si>
    <t>Mississauga, Ontario</t>
  </si>
  <si>
    <t>ORACLE ULC</t>
  </si>
  <si>
    <t>Software systems</t>
  </si>
  <si>
    <t>Oracle ULC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</si>
</sst>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-[$$-1009]* #,##0.00_-;\-[$$-1009]* #,##0.00_-;_-[$$-1009]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u/>
      <sz val="9.9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0" fillId="0" borderId="2" xfId="0" applyBorder="1"/>
    <xf numFmtId="164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0" xfId="0" applyFont="1" applyFill="1"/>
    <xf numFmtId="164" fontId="0" fillId="0" borderId="2" xfId="0" applyNumberFormat="1" applyFont="1" applyBorder="1"/>
    <xf numFmtId="165" fontId="0" fillId="0" borderId="2" xfId="0" applyNumberFormat="1" applyFont="1" applyBorder="1"/>
    <xf numFmtId="0" fontId="0" fillId="0" borderId="2" xfId="0" applyFont="1" applyBorder="1"/>
    <xf numFmtId="0" fontId="0" fillId="0" borderId="0" xfId="0" applyFont="1"/>
    <xf numFmtId="0" fontId="1" fillId="0" borderId="2" xfId="0" applyFont="1" applyBorder="1"/>
    <xf numFmtId="0" fontId="1" fillId="0" borderId="0" xfId="0" applyFont="1"/>
    <xf numFmtId="0" fontId="0" fillId="0" borderId="2" xfId="0" applyFill="1" applyBorder="1"/>
    <xf numFmtId="165" fontId="0" fillId="3" borderId="2" xfId="0" applyNumberFormat="1" applyFill="1" applyBorder="1"/>
    <xf numFmtId="165" fontId="0" fillId="0" borderId="2" xfId="0" applyNumberFormat="1" applyBorder="1"/>
    <xf numFmtId="165" fontId="0" fillId="4" borderId="2" xfId="0" applyNumberFormat="1" applyFill="1" applyBorder="1"/>
    <xf numFmtId="165" fontId="0" fillId="5" borderId="2" xfId="0" applyNumberFormat="1" applyFill="1" applyBorder="1"/>
    <xf numFmtId="0" fontId="3" fillId="0" borderId="2" xfId="0" applyFont="1" applyFill="1" applyBorder="1"/>
    <xf numFmtId="165" fontId="0" fillId="0" borderId="2" xfId="0" applyNumberFormat="1" applyFill="1" applyBorder="1"/>
    <xf numFmtId="165" fontId="0" fillId="6" borderId="2" xfId="0" applyNumberFormat="1" applyFill="1" applyBorder="1"/>
    <xf numFmtId="165" fontId="0" fillId="7" borderId="2" xfId="2" applyNumberFormat="1" applyFont="1" applyFill="1" applyBorder="1"/>
    <xf numFmtId="165" fontId="0" fillId="7" borderId="2" xfId="0" applyNumberFormat="1" applyFill="1" applyBorder="1"/>
    <xf numFmtId="165" fontId="0" fillId="0" borderId="2" xfId="2" applyNumberFormat="1" applyFont="1" applyBorder="1"/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165" fontId="0" fillId="3" borderId="2" xfId="0" applyNumberFormat="1" applyFont="1" applyFill="1" applyBorder="1" applyAlignment="1">
      <alignment horizontal="right" wrapText="1"/>
    </xf>
    <xf numFmtId="165" fontId="0" fillId="0" borderId="2" xfId="0" applyNumberFormat="1" applyFont="1" applyFill="1" applyBorder="1" applyAlignment="1">
      <alignment horizontal="right" wrapText="1"/>
    </xf>
    <xf numFmtId="165" fontId="0" fillId="0" borderId="2" xfId="0" applyNumberFormat="1" applyFill="1" applyBorder="1" applyAlignment="1">
      <alignment wrapText="1"/>
    </xf>
    <xf numFmtId="0" fontId="0" fillId="0" borderId="0" xfId="0" applyFill="1"/>
    <xf numFmtId="0" fontId="0" fillId="0" borderId="2" xfId="0" applyBorder="1" applyAlignment="1">
      <alignment wrapText="1"/>
    </xf>
    <xf numFmtId="165" fontId="0" fillId="4" borderId="0" xfId="0" applyNumberFormat="1" applyFont="1" applyFill="1" applyAlignment="1">
      <alignment horizontal="right"/>
    </xf>
    <xf numFmtId="165" fontId="0" fillId="4" borderId="2" xfId="0" applyNumberFormat="1" applyFill="1" applyBorder="1" applyAlignment="1">
      <alignment wrapText="1"/>
    </xf>
    <xf numFmtId="165" fontId="0" fillId="6" borderId="2" xfId="0" applyNumberFormat="1" applyFill="1" applyBorder="1" applyAlignment="1">
      <alignment wrapText="1"/>
    </xf>
    <xf numFmtId="165" fontId="0" fillId="0" borderId="2" xfId="0" applyNumberFormat="1" applyFont="1" applyBorder="1" applyAlignment="1">
      <alignment horizontal="right" wrapText="1"/>
    </xf>
    <xf numFmtId="165" fontId="0" fillId="0" borderId="2" xfId="0" applyNumberFormat="1" applyBorder="1" applyAlignment="1">
      <alignment wrapText="1"/>
    </xf>
    <xf numFmtId="0" fontId="0" fillId="0" borderId="2" xfId="0" applyFont="1" applyBorder="1" applyAlignment="1">
      <alignment wrapText="1"/>
    </xf>
    <xf numFmtId="165" fontId="0" fillId="5" borderId="2" xfId="0" applyNumberFormat="1" applyFont="1" applyFill="1" applyBorder="1" applyAlignment="1">
      <alignment horizontal="right" wrapText="1"/>
    </xf>
    <xf numFmtId="165" fontId="0" fillId="5" borderId="2" xfId="0" applyNumberForma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0" fillId="0" borderId="2" xfId="0" applyFont="1" applyFill="1" applyBorder="1"/>
    <xf numFmtId="165" fontId="0" fillId="3" borderId="2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165" fontId="0" fillId="0" borderId="2" xfId="0" applyNumberFormat="1" applyFont="1" applyFill="1" applyBorder="1" applyAlignment="1">
      <alignment horizontal="right"/>
    </xf>
    <xf numFmtId="165" fontId="0" fillId="0" borderId="0" xfId="0" applyNumberFormat="1" applyFont="1" applyBorder="1" applyAlignment="1">
      <alignment horizontal="right" wrapText="1"/>
    </xf>
    <xf numFmtId="165" fontId="0" fillId="0" borderId="0" xfId="0" applyNumberFormat="1" applyFont="1" applyFill="1" applyAlignment="1">
      <alignment horizontal="right"/>
    </xf>
    <xf numFmtId="0" fontId="4" fillId="0" borderId="6" xfId="0" applyFont="1" applyFill="1" applyBorder="1" applyAlignment="1">
      <alignment wrapText="1"/>
    </xf>
    <xf numFmtId="165" fontId="0" fillId="5" borderId="2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wrapText="1"/>
    </xf>
    <xf numFmtId="165" fontId="0" fillId="3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 wrapText="1"/>
    </xf>
    <xf numFmtId="165" fontId="0" fillId="0" borderId="2" xfId="0" applyNumberFormat="1" applyFill="1" applyBorder="1" applyAlignment="1">
      <alignment horizontal="right"/>
    </xf>
    <xf numFmtId="165" fontId="0" fillId="5" borderId="2" xfId="0" applyNumberFormat="1" applyFill="1" applyBorder="1" applyAlignment="1">
      <alignment horizontal="right" wrapText="1"/>
    </xf>
    <xf numFmtId="165" fontId="0" fillId="4" borderId="2" xfId="0" applyNumberFormat="1" applyFill="1" applyBorder="1" applyAlignment="1">
      <alignment horizontal="right" wrapText="1"/>
    </xf>
    <xf numFmtId="0" fontId="3" fillId="0" borderId="2" xfId="0" applyFont="1" applyFill="1" applyBorder="1" applyAlignment="1">
      <alignment wrapText="1"/>
    </xf>
    <xf numFmtId="165" fontId="0" fillId="0" borderId="2" xfId="2" applyNumberFormat="1" applyFont="1" applyFill="1" applyBorder="1"/>
    <xf numFmtId="165" fontId="0" fillId="0" borderId="2" xfId="0" applyNumberFormat="1" applyBorder="1" applyAlignment="1">
      <alignment horizontal="right" wrapText="1"/>
    </xf>
    <xf numFmtId="0" fontId="5" fillId="0" borderId="2" xfId="3" applyFill="1" applyBorder="1" applyAlignment="1" applyProtection="1">
      <alignment wrapText="1"/>
    </xf>
    <xf numFmtId="165" fontId="0" fillId="3" borderId="7" xfId="0" applyNumberFormat="1" applyFill="1" applyBorder="1" applyAlignment="1">
      <alignment horizontal="right"/>
    </xf>
    <xf numFmtId="165" fontId="0" fillId="5" borderId="7" xfId="0" applyNumberFormat="1" applyFill="1" applyBorder="1" applyAlignment="1">
      <alignment horizontal="right" wrapText="1"/>
    </xf>
    <xf numFmtId="165" fontId="0" fillId="4" borderId="2" xfId="1" applyNumberFormat="1" applyFont="1" applyFill="1" applyBorder="1"/>
    <xf numFmtId="165" fontId="0" fillId="5" borderId="2" xfId="1" applyNumberFormat="1" applyFont="1" applyFill="1" applyBorder="1"/>
    <xf numFmtId="165" fontId="0" fillId="0" borderId="0" xfId="0" applyNumberFormat="1"/>
    <xf numFmtId="0" fontId="0" fillId="7" borderId="2" xfId="0" applyFill="1" applyBorder="1"/>
    <xf numFmtId="44" fontId="0" fillId="0" borderId="2" xfId="1" applyNumberFormat="1" applyFont="1" applyBorder="1"/>
    <xf numFmtId="165" fontId="6" fillId="0" borderId="2" xfId="0" applyNumberFormat="1" applyFont="1" applyBorder="1"/>
    <xf numFmtId="165" fontId="6" fillId="8" borderId="2" xfId="0" applyNumberFormat="1" applyFont="1" applyFill="1" applyBorder="1"/>
    <xf numFmtId="165" fontId="0" fillId="8" borderId="2" xfId="0" applyNumberFormat="1" applyFont="1" applyFill="1" applyBorder="1"/>
    <xf numFmtId="42" fontId="0" fillId="0" borderId="2" xfId="1" applyNumberFormat="1" applyFont="1" applyFill="1" applyBorder="1"/>
    <xf numFmtId="44" fontId="0" fillId="0" borderId="2" xfId="1" applyNumberFormat="1" applyFont="1" applyFill="1" applyBorder="1"/>
    <xf numFmtId="166" fontId="0" fillId="0" borderId="2" xfId="0" applyNumberFormat="1" applyBorder="1"/>
    <xf numFmtId="0" fontId="7" fillId="0" borderId="2" xfId="3" applyFont="1" applyFill="1" applyBorder="1" applyAlignment="1" applyProtection="1"/>
    <xf numFmtId="0" fontId="0" fillId="8" borderId="8" xfId="0" applyFont="1" applyFill="1" applyBorder="1"/>
    <xf numFmtId="165" fontId="0" fillId="8" borderId="8" xfId="0" applyNumberFormat="1" applyFont="1" applyFill="1" applyBorder="1"/>
    <xf numFmtId="0" fontId="0" fillId="8" borderId="8" xfId="0" applyFill="1" applyBorder="1"/>
    <xf numFmtId="0" fontId="0" fillId="8" borderId="2" xfId="0" applyFill="1" applyBorder="1"/>
    <xf numFmtId="0" fontId="0" fillId="8" borderId="2" xfId="0" applyFont="1" applyFill="1" applyBorder="1"/>
    <xf numFmtId="0" fontId="0" fillId="8" borderId="2" xfId="0" applyFont="1" applyFill="1" applyBorder="1" applyAlignment="1">
      <alignment wrapText="1"/>
    </xf>
    <xf numFmtId="165" fontId="0" fillId="0" borderId="2" xfId="0" applyNumberFormat="1" applyFont="1" applyFill="1" applyBorder="1"/>
    <xf numFmtId="164" fontId="0" fillId="8" borderId="2" xfId="0" applyNumberFormat="1" applyFont="1" applyFill="1" applyBorder="1"/>
    <xf numFmtId="0" fontId="0" fillId="0" borderId="0" xfId="0" applyFill="1" applyBorder="1"/>
    <xf numFmtId="0" fontId="0" fillId="0" borderId="7" xfId="0" applyFont="1" applyBorder="1"/>
    <xf numFmtId="0" fontId="0" fillId="0" borderId="7" xfId="0" applyBorder="1"/>
    <xf numFmtId="165" fontId="0" fillId="0" borderId="7" xfId="0" applyNumberFormat="1" applyFont="1" applyBorder="1"/>
    <xf numFmtId="164" fontId="0" fillId="0" borderId="7" xfId="0" applyNumberFormat="1" applyBorder="1"/>
    <xf numFmtId="0" fontId="0" fillId="0" borderId="2" xfId="0" applyNumberFormat="1" applyFont="1" applyBorder="1"/>
    <xf numFmtId="6" fontId="0" fillId="0" borderId="2" xfId="0" applyNumberFormat="1" applyBorder="1"/>
    <xf numFmtId="165" fontId="1" fillId="2" borderId="2" xfId="0" applyNumberFormat="1" applyFont="1" applyFill="1" applyBorder="1"/>
    <xf numFmtId="42" fontId="1" fillId="2" borderId="2" xfId="0" applyNumberFormat="1" applyFont="1" applyFill="1" applyBorder="1"/>
    <xf numFmtId="0" fontId="1" fillId="9" borderId="2" xfId="0" applyFont="1" applyFill="1" applyBorder="1"/>
    <xf numFmtId="165" fontId="1" fillId="9" borderId="2" xfId="0" applyNumberFormat="1" applyFont="1" applyFill="1" applyBorder="1"/>
    <xf numFmtId="0" fontId="1" fillId="9" borderId="0" xfId="0" applyFont="1" applyFill="1"/>
    <xf numFmtId="165" fontId="0" fillId="0" borderId="4" xfId="0" applyNumberFormat="1" applyFont="1" applyBorder="1"/>
    <xf numFmtId="44" fontId="0" fillId="0" borderId="2" xfId="1" applyFont="1" applyFill="1" applyBorder="1"/>
    <xf numFmtId="0" fontId="0" fillId="0" borderId="5" xfId="0" applyBorder="1"/>
    <xf numFmtId="165" fontId="0" fillId="0" borderId="5" xfId="0" applyNumberFormat="1" applyBorder="1"/>
    <xf numFmtId="0" fontId="1" fillId="9" borderId="5" xfId="0" applyFont="1" applyFill="1" applyBorder="1"/>
    <xf numFmtId="165" fontId="1" fillId="9" borderId="5" xfId="0" applyNumberFormat="1" applyFont="1" applyFill="1" applyBorder="1"/>
    <xf numFmtId="0" fontId="0" fillId="0" borderId="0" xfId="0" applyBorder="1"/>
    <xf numFmtId="0" fontId="5" fillId="0" borderId="2" xfId="3" applyBorder="1" applyAlignment="1" applyProtection="1"/>
    <xf numFmtId="0" fontId="3" fillId="0" borderId="0" xfId="0" applyFont="1"/>
    <xf numFmtId="165" fontId="0" fillId="0" borderId="2" xfId="1" applyNumberFormat="1" applyFont="1" applyBorder="1"/>
    <xf numFmtId="165" fontId="1" fillId="2" borderId="2" xfId="1" applyNumberFormat="1" applyFont="1" applyFill="1" applyBorder="1"/>
    <xf numFmtId="165" fontId="0" fillId="0" borderId="2" xfId="1" applyNumberFormat="1" applyFont="1" applyFill="1" applyBorder="1"/>
    <xf numFmtId="165" fontId="0" fillId="0" borderId="2" xfId="1" applyNumberFormat="1" applyFont="1" applyBorder="1" applyAlignment="1">
      <alignment horizontal="right"/>
    </xf>
    <xf numFmtId="165" fontId="1" fillId="2" borderId="2" xfId="1" applyNumberFormat="1" applyFont="1" applyFill="1" applyBorder="1" applyAlignment="1">
      <alignment horizontal="right"/>
    </xf>
    <xf numFmtId="164" fontId="0" fillId="0" borderId="2" xfId="0" applyNumberFormat="1" applyFont="1" applyBorder="1"/>
    <xf numFmtId="165" fontId="0" fillId="0" borderId="2" xfId="0" applyNumberFormat="1" applyFont="1" applyBorder="1"/>
    <xf numFmtId="0" fontId="0" fillId="0" borderId="2" xfId="0" applyFont="1" applyBorder="1"/>
    <xf numFmtId="0" fontId="0" fillId="0" borderId="2" xfId="0" applyBorder="1"/>
    <xf numFmtId="165" fontId="0" fillId="0" borderId="2" xfId="0" applyNumberFormat="1" applyBorder="1"/>
    <xf numFmtId="0" fontId="0" fillId="0" borderId="2" xfId="0" applyFill="1" applyBorder="1"/>
    <xf numFmtId="165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5" fontId="0" fillId="7" borderId="2" xfId="0" applyNumberFormat="1" applyFill="1" applyBorder="1" applyAlignment="1">
      <alignment horizontal="right" wrapText="1"/>
    </xf>
    <xf numFmtId="42" fontId="0" fillId="0" borderId="2" xfId="0" applyNumberFormat="1" applyBorder="1"/>
  </cellXfs>
  <cellStyles count="5">
    <cellStyle name="Currency" xfId="1" builtinId="4"/>
    <cellStyle name="Currency 2" xf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403412</xdr:colOff>
      <xdr:row>332</xdr:row>
      <xdr:rowOff>59764</xdr:rowOff>
    </xdr:from>
    <xdr:ext cx="184731" cy="342786"/>
    <xdr:sp macro="" textlink="">
      <xdr:nvSpPr>
        <xdr:cNvPr id="2" name="TextBox 1"/>
        <xdr:cNvSpPr txBox="1"/>
      </xdr:nvSpPr>
      <xdr:spPr>
        <a:xfrm>
          <a:off x="10880912" y="5729044"/>
          <a:ext cx="184731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iskadvisorsinc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crodex.com/" TargetMode="External"/><Relationship Id="rId1" Type="http://schemas.openxmlformats.org/officeDocument/2006/relationships/hyperlink" Target="http://www.nestorconsultants.com/Pages/about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datagroup.ca/en/" TargetMode="External"/><Relationship Id="rId4" Type="http://schemas.openxmlformats.org/officeDocument/2006/relationships/hyperlink" Target="http://www.akmconsulting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0"/>
  <sheetViews>
    <sheetView tabSelected="1" zoomScale="70" zoomScaleNormal="70" workbookViewId="0">
      <selection activeCell="A425" sqref="A425"/>
    </sheetView>
  </sheetViews>
  <sheetFormatPr defaultRowHeight="14.4"/>
  <cols>
    <col min="1" max="1" width="35.6640625" style="1" customWidth="1"/>
    <col min="2" max="2" width="55.21875" style="1" customWidth="1"/>
    <col min="3" max="3" width="20.44140625" style="2" customWidth="1"/>
    <col min="4" max="4" width="20.88671875" style="1" customWidth="1"/>
    <col min="5" max="5" width="19.109375" style="1" customWidth="1"/>
    <col min="6" max="6" width="19.5546875" style="1" customWidth="1"/>
    <col min="7" max="7" width="42.77734375" style="1" customWidth="1"/>
    <col min="8" max="8" width="25.77734375" style="1" customWidth="1"/>
    <col min="9" max="9" width="12.33203125" style="1" customWidth="1"/>
    <col min="10" max="11" width="8.88671875" style="1"/>
  </cols>
  <sheetData>
    <row r="1" spans="1:13" s="6" customFormat="1">
      <c r="A1" s="3" t="s">
        <v>1</v>
      </c>
      <c r="B1" s="3" t="s">
        <v>2</v>
      </c>
      <c r="C1" s="116" t="s">
        <v>24</v>
      </c>
      <c r="D1" s="117"/>
      <c r="E1" s="118" t="s">
        <v>25</v>
      </c>
      <c r="F1" s="119"/>
      <c r="G1" s="3" t="s">
        <v>5</v>
      </c>
      <c r="H1" s="3" t="s">
        <v>8</v>
      </c>
      <c r="I1" s="3" t="s">
        <v>7</v>
      </c>
      <c r="J1" s="5"/>
      <c r="K1" s="5"/>
    </row>
    <row r="2" spans="1:13" s="7" customFormat="1">
      <c r="A2" s="3"/>
      <c r="B2" s="3"/>
      <c r="C2" s="4" t="s">
        <v>3</v>
      </c>
      <c r="D2" s="3" t="s">
        <v>0</v>
      </c>
      <c r="E2" s="3" t="s">
        <v>4</v>
      </c>
      <c r="F2" s="115" t="s">
        <v>874</v>
      </c>
      <c r="G2" s="5"/>
      <c r="H2" s="5"/>
      <c r="I2" s="5"/>
      <c r="J2" s="5"/>
      <c r="K2" s="5"/>
    </row>
    <row r="3" spans="1:13">
      <c r="A3" s="1" t="s">
        <v>9</v>
      </c>
      <c r="B3" s="1" t="s">
        <v>13</v>
      </c>
      <c r="C3" s="17"/>
      <c r="D3" s="17">
        <v>55206</v>
      </c>
      <c r="E3" s="17"/>
      <c r="F3" s="113"/>
      <c r="G3" s="1" t="s">
        <v>14</v>
      </c>
      <c r="H3" s="1" t="s">
        <v>15</v>
      </c>
    </row>
    <row r="4" spans="1:13">
      <c r="B4" s="1" t="s">
        <v>17</v>
      </c>
      <c r="C4" s="17"/>
      <c r="D4" s="17"/>
      <c r="E4" s="17">
        <v>104481</v>
      </c>
      <c r="F4" s="113"/>
      <c r="G4" s="1" t="s">
        <v>18</v>
      </c>
      <c r="H4" s="1" t="s">
        <v>21</v>
      </c>
    </row>
    <row r="5" spans="1:13">
      <c r="B5" s="1" t="s">
        <v>20</v>
      </c>
      <c r="C5" s="17"/>
      <c r="D5" s="17"/>
      <c r="E5" s="17">
        <v>233000</v>
      </c>
      <c r="F5" s="113"/>
      <c r="G5" s="1" t="s">
        <v>14</v>
      </c>
      <c r="H5" s="1" t="s">
        <v>21</v>
      </c>
    </row>
    <row r="6" spans="1:13">
      <c r="B6" s="1" t="s">
        <v>12</v>
      </c>
      <c r="C6" s="17"/>
      <c r="D6" s="17">
        <v>237239</v>
      </c>
      <c r="E6" s="17">
        <v>196230</v>
      </c>
      <c r="F6" s="113"/>
      <c r="G6" s="1" t="s">
        <v>16</v>
      </c>
      <c r="H6" s="1" t="s">
        <v>21</v>
      </c>
    </row>
    <row r="7" spans="1:13">
      <c r="A7"/>
      <c r="B7" s="1" t="s">
        <v>10</v>
      </c>
      <c r="C7" s="17">
        <v>59564</v>
      </c>
      <c r="D7" s="17">
        <v>75650</v>
      </c>
      <c r="E7" s="17"/>
      <c r="F7" s="113"/>
      <c r="G7" s="1" t="s">
        <v>11</v>
      </c>
      <c r="H7" s="1" t="s">
        <v>22</v>
      </c>
    </row>
    <row r="8" spans="1:13" s="8" customFormat="1" ht="15" customHeight="1">
      <c r="A8" s="5" t="s">
        <v>740</v>
      </c>
      <c r="B8" s="5"/>
      <c r="C8" s="90">
        <f>SUM(C3:C7)</f>
        <v>59564</v>
      </c>
      <c r="D8" s="90">
        <f>SUM(D3:D7)</f>
        <v>368095</v>
      </c>
      <c r="E8" s="90">
        <f>SUM(E3:E7)</f>
        <v>533711</v>
      </c>
      <c r="F8" s="90"/>
      <c r="G8" s="5"/>
      <c r="H8" s="5"/>
      <c r="I8" s="5"/>
      <c r="J8" s="5"/>
      <c r="K8" s="5"/>
    </row>
    <row r="9" spans="1:13" s="12" customFormat="1">
      <c r="A9" s="2" t="s">
        <v>26</v>
      </c>
      <c r="B9" s="9" t="s">
        <v>28</v>
      </c>
      <c r="C9" s="10"/>
      <c r="D9" s="10">
        <v>56101</v>
      </c>
      <c r="E9" s="10"/>
      <c r="F9" s="10"/>
      <c r="G9" s="1" t="s">
        <v>29</v>
      </c>
      <c r="H9" s="112" t="s">
        <v>136</v>
      </c>
      <c r="I9" s="1" t="s">
        <v>30</v>
      </c>
      <c r="J9" s="11"/>
      <c r="K9" s="11"/>
      <c r="L9" s="11"/>
      <c r="M9" s="11"/>
    </row>
    <row r="10" spans="1:13" s="12" customFormat="1">
      <c r="A10" s="109"/>
      <c r="B10" s="109" t="s">
        <v>31</v>
      </c>
      <c r="C10" s="110"/>
      <c r="D10" s="110">
        <v>62500</v>
      </c>
      <c r="E10" s="110"/>
      <c r="F10" s="110"/>
      <c r="G10" s="111" t="s">
        <v>16</v>
      </c>
      <c r="H10" s="111" t="s">
        <v>22</v>
      </c>
      <c r="I10" s="11"/>
      <c r="J10" s="11"/>
      <c r="K10" s="11"/>
      <c r="L10" s="11"/>
      <c r="M10" s="11"/>
    </row>
    <row r="11" spans="1:13" s="12" customFormat="1">
      <c r="A11" s="2"/>
      <c r="B11" s="2" t="s">
        <v>741</v>
      </c>
      <c r="C11" s="10">
        <v>51546</v>
      </c>
      <c r="D11" s="10"/>
      <c r="E11" s="10">
        <v>206477</v>
      </c>
      <c r="F11" s="10">
        <v>137884</v>
      </c>
      <c r="G11" s="11"/>
      <c r="H11" s="112" t="s">
        <v>136</v>
      </c>
      <c r="I11" s="11"/>
      <c r="J11" s="11"/>
      <c r="K11" s="11"/>
      <c r="L11" s="11"/>
      <c r="M11" s="11"/>
    </row>
    <row r="12" spans="1:13" s="12" customFormat="1">
      <c r="A12" s="9"/>
      <c r="B12" s="9" t="s">
        <v>32</v>
      </c>
      <c r="C12" s="10"/>
      <c r="D12" s="10">
        <v>74475</v>
      </c>
      <c r="E12" s="10"/>
      <c r="F12" s="10"/>
      <c r="G12" s="1" t="s">
        <v>33</v>
      </c>
      <c r="H12" s="112" t="s">
        <v>136</v>
      </c>
      <c r="I12" s="1" t="s">
        <v>34</v>
      </c>
      <c r="J12" s="11"/>
      <c r="K12" s="11"/>
      <c r="L12" s="11"/>
      <c r="M12" s="11"/>
    </row>
    <row r="13" spans="1:13" s="14" customFormat="1">
      <c r="A13" s="9"/>
      <c r="B13" s="9" t="s">
        <v>35</v>
      </c>
      <c r="C13" s="10">
        <v>68710</v>
      </c>
      <c r="D13" s="10">
        <v>68710</v>
      </c>
      <c r="E13" s="10"/>
      <c r="F13" s="10"/>
      <c r="G13" s="11" t="s">
        <v>36</v>
      </c>
      <c r="H13" s="11" t="s">
        <v>37</v>
      </c>
      <c r="I13" s="13"/>
      <c r="J13" s="13"/>
      <c r="K13" s="13"/>
      <c r="L13" s="13"/>
      <c r="M13" s="13"/>
    </row>
    <row r="14" spans="1:13" s="12" customFormat="1">
      <c r="A14" s="9"/>
      <c r="B14" s="9" t="s">
        <v>38</v>
      </c>
      <c r="C14" s="10"/>
      <c r="D14" s="10">
        <v>295577</v>
      </c>
      <c r="E14" s="10"/>
      <c r="F14" s="10"/>
      <c r="G14" s="11" t="s">
        <v>39</v>
      </c>
      <c r="H14" s="112" t="s">
        <v>876</v>
      </c>
      <c r="I14" s="11"/>
      <c r="J14" s="11"/>
      <c r="K14" s="11"/>
      <c r="L14" s="11"/>
      <c r="M14" s="11"/>
    </row>
    <row r="15" spans="1:13" s="8" customFormat="1">
      <c r="A15" s="5" t="s">
        <v>740</v>
      </c>
      <c r="B15" s="5"/>
      <c r="C15" s="90">
        <f>SUM(C9:C14)</f>
        <v>120256</v>
      </c>
      <c r="D15" s="90">
        <f>SUM(D9:D14)</f>
        <v>557363</v>
      </c>
      <c r="E15" s="90">
        <f>SUM(E9:E14)</f>
        <v>206477</v>
      </c>
      <c r="F15" s="90">
        <f>SUM(F9:F14)</f>
        <v>137884</v>
      </c>
      <c r="G15" s="5"/>
      <c r="H15" s="5"/>
      <c r="I15" s="5"/>
      <c r="J15" s="5"/>
      <c r="K15" s="5"/>
    </row>
    <row r="16" spans="1:13">
      <c r="A16" s="1" t="s">
        <v>40</v>
      </c>
      <c r="B16" s="15" t="s">
        <v>41</v>
      </c>
      <c r="C16" s="16">
        <v>54672</v>
      </c>
      <c r="D16" s="17"/>
      <c r="E16" s="17"/>
      <c r="F16" s="17"/>
      <c r="G16" s="1" t="s">
        <v>42</v>
      </c>
      <c r="J16"/>
      <c r="K16"/>
    </row>
    <row r="17" spans="1:11">
      <c r="A17" s="1" t="s">
        <v>43</v>
      </c>
      <c r="B17" s="15" t="s">
        <v>44</v>
      </c>
      <c r="C17" s="16">
        <v>1194097</v>
      </c>
      <c r="D17" s="18">
        <v>1232607</v>
      </c>
      <c r="E17" s="17"/>
      <c r="F17" s="17"/>
      <c r="G17" s="1" t="s">
        <v>45</v>
      </c>
      <c r="J17"/>
      <c r="K17"/>
    </row>
    <row r="18" spans="1:11">
      <c r="A18" s="1" t="s">
        <v>46</v>
      </c>
      <c r="B18" s="15" t="s">
        <v>47</v>
      </c>
      <c r="C18" s="16">
        <v>1069391</v>
      </c>
      <c r="D18" s="19">
        <v>1258316</v>
      </c>
      <c r="E18" s="17"/>
      <c r="F18" s="17"/>
      <c r="G18" s="1" t="s">
        <v>48</v>
      </c>
      <c r="J18"/>
      <c r="K18"/>
    </row>
    <row r="19" spans="1:11">
      <c r="A19" s="1" t="s">
        <v>49</v>
      </c>
      <c r="B19" s="15" t="s">
        <v>50</v>
      </c>
      <c r="C19" s="16">
        <v>91326</v>
      </c>
      <c r="D19" s="19">
        <v>84260</v>
      </c>
      <c r="E19" s="17"/>
      <c r="F19" s="17"/>
      <c r="G19" s="1" t="s">
        <v>51</v>
      </c>
      <c r="J19"/>
      <c r="K19"/>
    </row>
    <row r="20" spans="1:11">
      <c r="A20" s="1" t="s">
        <v>49</v>
      </c>
      <c r="B20" s="20" t="s">
        <v>52</v>
      </c>
      <c r="C20" s="16">
        <v>482186</v>
      </c>
      <c r="D20" s="17"/>
      <c r="E20" s="17"/>
      <c r="F20" s="17"/>
      <c r="G20" s="1" t="s">
        <v>53</v>
      </c>
      <c r="J20"/>
      <c r="K20"/>
    </row>
    <row r="21" spans="1:11">
      <c r="A21" s="1" t="s">
        <v>54</v>
      </c>
      <c r="B21" s="20" t="s">
        <v>55</v>
      </c>
      <c r="C21" s="21"/>
      <c r="D21" s="17"/>
      <c r="E21" s="19">
        <v>165648</v>
      </c>
      <c r="F21" s="17"/>
      <c r="G21" s="1" t="s">
        <v>56</v>
      </c>
      <c r="J21"/>
      <c r="K21"/>
    </row>
    <row r="22" spans="1:11">
      <c r="A22" s="1" t="s">
        <v>54</v>
      </c>
      <c r="B22" s="20" t="s">
        <v>57</v>
      </c>
      <c r="C22" s="21"/>
      <c r="D22" s="17"/>
      <c r="E22" s="19">
        <v>117765</v>
      </c>
      <c r="F22" s="17"/>
      <c r="G22" s="1" t="s">
        <v>58</v>
      </c>
      <c r="J22"/>
      <c r="K22"/>
    </row>
    <row r="23" spans="1:11">
      <c r="A23" s="1" t="s">
        <v>54</v>
      </c>
      <c r="B23" s="20" t="s">
        <v>59</v>
      </c>
      <c r="C23" s="16">
        <v>51000</v>
      </c>
      <c r="D23" s="17"/>
      <c r="E23" s="17"/>
      <c r="F23" s="17"/>
      <c r="G23" s="1" t="s">
        <v>58</v>
      </c>
      <c r="J23"/>
      <c r="K23"/>
    </row>
    <row r="24" spans="1:11">
      <c r="A24" s="1" t="s">
        <v>54</v>
      </c>
      <c r="B24" s="20" t="s">
        <v>60</v>
      </c>
      <c r="C24" s="21"/>
      <c r="D24" s="17"/>
      <c r="E24" s="19">
        <v>337465</v>
      </c>
      <c r="F24" s="17"/>
      <c r="G24" s="1" t="s">
        <v>61</v>
      </c>
      <c r="J24"/>
      <c r="K24"/>
    </row>
    <row r="25" spans="1:11">
      <c r="A25" s="1" t="s">
        <v>54</v>
      </c>
      <c r="B25" s="15" t="s">
        <v>62</v>
      </c>
      <c r="C25" s="16">
        <v>122841</v>
      </c>
      <c r="D25" s="17"/>
      <c r="E25" s="17"/>
      <c r="F25" s="17"/>
      <c r="G25" s="1" t="s">
        <v>63</v>
      </c>
      <c r="J25"/>
      <c r="K25"/>
    </row>
    <row r="26" spans="1:11">
      <c r="A26" s="1" t="s">
        <v>49</v>
      </c>
      <c r="B26" s="20" t="s">
        <v>64</v>
      </c>
      <c r="C26" s="16">
        <v>190501</v>
      </c>
      <c r="D26" s="19">
        <v>1132078</v>
      </c>
      <c r="E26" s="17"/>
      <c r="F26" s="17"/>
      <c r="G26" s="1" t="s">
        <v>65</v>
      </c>
      <c r="J26"/>
      <c r="K26"/>
    </row>
    <row r="27" spans="1:11">
      <c r="A27" s="1" t="s">
        <v>66</v>
      </c>
      <c r="B27" s="20" t="s">
        <v>67</v>
      </c>
      <c r="C27" s="21"/>
      <c r="D27" s="18">
        <v>109100</v>
      </c>
      <c r="E27" s="17"/>
      <c r="F27" s="17"/>
      <c r="G27" s="1" t="s">
        <v>68</v>
      </c>
      <c r="J27"/>
      <c r="K27"/>
    </row>
    <row r="28" spans="1:11">
      <c r="A28" s="1" t="s">
        <v>49</v>
      </c>
      <c r="B28" s="20" t="s">
        <v>69</v>
      </c>
      <c r="C28" s="21"/>
      <c r="D28" s="19">
        <v>213200</v>
      </c>
      <c r="E28" s="17"/>
      <c r="F28" s="17"/>
      <c r="G28" s="1" t="s">
        <v>70</v>
      </c>
      <c r="J28"/>
      <c r="K28"/>
    </row>
    <row r="29" spans="1:11">
      <c r="A29" s="1" t="s">
        <v>49</v>
      </c>
      <c r="B29" s="20" t="s">
        <v>71</v>
      </c>
      <c r="C29" s="16">
        <v>198606</v>
      </c>
      <c r="D29" s="19">
        <v>140411</v>
      </c>
      <c r="E29" s="17"/>
      <c r="F29" s="17"/>
      <c r="G29" s="1" t="s">
        <v>72</v>
      </c>
      <c r="J29"/>
      <c r="K29"/>
    </row>
    <row r="30" spans="1:11">
      <c r="A30" s="1" t="s">
        <v>49</v>
      </c>
      <c r="B30" s="20" t="s">
        <v>73</v>
      </c>
      <c r="C30" s="16">
        <v>164666</v>
      </c>
      <c r="D30" s="19">
        <v>156009</v>
      </c>
      <c r="E30" s="17"/>
      <c r="F30" s="17"/>
      <c r="G30" s="1" t="s">
        <v>74</v>
      </c>
      <c r="J30"/>
      <c r="K30"/>
    </row>
    <row r="31" spans="1:11">
      <c r="A31" s="1" t="s">
        <v>75</v>
      </c>
      <c r="B31" s="15" t="s">
        <v>76</v>
      </c>
      <c r="C31" s="16">
        <v>224536</v>
      </c>
      <c r="D31" s="17">
        <v>142767</v>
      </c>
      <c r="E31" s="17"/>
      <c r="F31" s="17"/>
      <c r="G31" s="1" t="s">
        <v>77</v>
      </c>
      <c r="J31"/>
      <c r="K31"/>
    </row>
    <row r="32" spans="1:11">
      <c r="A32" s="1" t="s">
        <v>49</v>
      </c>
      <c r="B32" s="15" t="s">
        <v>78</v>
      </c>
      <c r="C32" s="16">
        <v>251845</v>
      </c>
      <c r="D32" s="19">
        <v>109702</v>
      </c>
      <c r="E32" s="19">
        <v>93823</v>
      </c>
      <c r="F32" s="17"/>
      <c r="G32" s="1" t="s">
        <v>79</v>
      </c>
      <c r="J32"/>
      <c r="K32"/>
    </row>
    <row r="33" spans="1:11">
      <c r="A33" s="1" t="s">
        <v>80</v>
      </c>
      <c r="B33" s="15" t="s">
        <v>81</v>
      </c>
      <c r="C33" s="21"/>
      <c r="D33" s="18">
        <v>66479</v>
      </c>
      <c r="E33" s="18">
        <v>100118</v>
      </c>
      <c r="F33" s="17"/>
      <c r="G33" s="1" t="s">
        <v>82</v>
      </c>
      <c r="J33"/>
      <c r="K33"/>
    </row>
    <row r="34" spans="1:11">
      <c r="A34" s="1" t="s">
        <v>49</v>
      </c>
      <c r="B34" s="15" t="s">
        <v>83</v>
      </c>
      <c r="C34" s="16">
        <v>2468033</v>
      </c>
      <c r="D34" s="19">
        <v>1577675</v>
      </c>
      <c r="E34" s="17"/>
      <c r="F34" s="19">
        <v>206034</v>
      </c>
      <c r="G34" s="1" t="s">
        <v>84</v>
      </c>
      <c r="J34"/>
      <c r="K34"/>
    </row>
    <row r="35" spans="1:11">
      <c r="A35" s="1" t="s">
        <v>75</v>
      </c>
      <c r="B35" s="15" t="s">
        <v>85</v>
      </c>
      <c r="C35" s="16">
        <v>946835</v>
      </c>
      <c r="D35" s="17"/>
      <c r="E35" s="17"/>
      <c r="F35" s="17"/>
      <c r="G35" s="1" t="s">
        <v>86</v>
      </c>
      <c r="J35"/>
      <c r="K35"/>
    </row>
    <row r="36" spans="1:11">
      <c r="A36" s="1" t="s">
        <v>75</v>
      </c>
      <c r="B36" s="15" t="s">
        <v>87</v>
      </c>
      <c r="C36" s="16">
        <v>69500</v>
      </c>
      <c r="D36" s="17"/>
      <c r="E36" s="17"/>
      <c r="F36" s="17"/>
      <c r="G36" s="1" t="s">
        <v>88</v>
      </c>
      <c r="J36"/>
      <c r="K36"/>
    </row>
    <row r="37" spans="1:11">
      <c r="A37" s="1" t="s">
        <v>89</v>
      </c>
      <c r="B37" s="15" t="s">
        <v>90</v>
      </c>
      <c r="C37" s="16">
        <v>3238810</v>
      </c>
      <c r="D37" s="19">
        <v>3615607</v>
      </c>
      <c r="E37" s="19">
        <v>2295033</v>
      </c>
      <c r="F37" s="19">
        <v>163519</v>
      </c>
      <c r="G37" s="1" t="s">
        <v>91</v>
      </c>
      <c r="J37"/>
      <c r="K37"/>
    </row>
    <row r="38" spans="1:11">
      <c r="A38" s="1" t="s">
        <v>80</v>
      </c>
      <c r="B38" s="15" t="s">
        <v>92</v>
      </c>
      <c r="C38" s="21"/>
      <c r="D38" s="21"/>
      <c r="E38" s="18">
        <v>62550</v>
      </c>
      <c r="F38" s="21"/>
      <c r="G38" s="1" t="s">
        <v>93</v>
      </c>
      <c r="J38"/>
      <c r="K38"/>
    </row>
    <row r="39" spans="1:11">
      <c r="A39" s="1" t="s">
        <v>80</v>
      </c>
      <c r="B39" s="15" t="s">
        <v>94</v>
      </c>
      <c r="C39" s="21"/>
      <c r="D39" s="21"/>
      <c r="E39" s="19">
        <v>221508</v>
      </c>
      <c r="F39" s="21"/>
      <c r="G39" s="1" t="s">
        <v>58</v>
      </c>
      <c r="J39"/>
      <c r="K39"/>
    </row>
    <row r="40" spans="1:11">
      <c r="A40" s="1" t="s">
        <v>75</v>
      </c>
      <c r="B40" s="20" t="s">
        <v>95</v>
      </c>
      <c r="C40" s="16">
        <v>64081</v>
      </c>
      <c r="D40" s="17"/>
      <c r="E40" s="17"/>
      <c r="F40" s="17"/>
      <c r="G40" s="1" t="s">
        <v>96</v>
      </c>
      <c r="J40"/>
      <c r="K40"/>
    </row>
    <row r="41" spans="1:11">
      <c r="A41" s="1" t="s">
        <v>49</v>
      </c>
      <c r="B41" s="15" t="s">
        <v>97</v>
      </c>
      <c r="C41" s="16">
        <v>145010</v>
      </c>
      <c r="D41" s="19">
        <v>161642</v>
      </c>
      <c r="E41" s="17"/>
      <c r="F41" s="17"/>
      <c r="G41" s="1" t="s">
        <v>98</v>
      </c>
      <c r="J41"/>
      <c r="K41"/>
    </row>
    <row r="42" spans="1:11">
      <c r="A42" s="1" t="s">
        <v>75</v>
      </c>
      <c r="B42" s="15" t="s">
        <v>99</v>
      </c>
      <c r="C42" s="16">
        <v>144690</v>
      </c>
      <c r="D42" s="17"/>
      <c r="E42" s="17"/>
      <c r="F42" s="17"/>
      <c r="G42" s="1" t="s">
        <v>100</v>
      </c>
      <c r="J42"/>
      <c r="K42"/>
    </row>
    <row r="43" spans="1:11">
      <c r="A43" s="1" t="s">
        <v>49</v>
      </c>
      <c r="B43" s="15" t="s">
        <v>101</v>
      </c>
      <c r="C43" s="16">
        <v>1213517</v>
      </c>
      <c r="D43" s="17"/>
      <c r="E43" s="17"/>
      <c r="F43" s="17"/>
      <c r="G43" s="1" t="s">
        <v>102</v>
      </c>
      <c r="J43"/>
      <c r="K43"/>
    </row>
    <row r="44" spans="1:11">
      <c r="A44" s="1" t="s">
        <v>49</v>
      </c>
      <c r="B44" s="20" t="s">
        <v>103</v>
      </c>
      <c r="C44" s="16">
        <v>367479</v>
      </c>
      <c r="D44" s="19">
        <v>358370</v>
      </c>
      <c r="E44" s="19">
        <v>189334</v>
      </c>
      <c r="F44" s="19">
        <v>169241</v>
      </c>
      <c r="G44" s="1" t="s">
        <v>104</v>
      </c>
      <c r="J44"/>
      <c r="K44"/>
    </row>
    <row r="45" spans="1:11">
      <c r="A45" s="1" t="s">
        <v>75</v>
      </c>
      <c r="B45" s="20" t="s">
        <v>105</v>
      </c>
      <c r="C45" s="16">
        <v>66699</v>
      </c>
      <c r="D45" s="17"/>
      <c r="E45" s="17"/>
      <c r="F45" s="17"/>
      <c r="G45" s="1" t="s">
        <v>106</v>
      </c>
      <c r="J45"/>
      <c r="K45"/>
    </row>
    <row r="46" spans="1:11">
      <c r="A46" s="1" t="s">
        <v>107</v>
      </c>
      <c r="B46" s="20" t="s">
        <v>108</v>
      </c>
      <c r="C46" s="16">
        <v>84302</v>
      </c>
      <c r="D46" s="18">
        <v>60042</v>
      </c>
      <c r="E46" s="17"/>
      <c r="F46" s="22">
        <v>121966</v>
      </c>
      <c r="G46" s="1" t="s">
        <v>109</v>
      </c>
      <c r="J46"/>
      <c r="K46"/>
    </row>
    <row r="47" spans="1:11">
      <c r="A47" s="1" t="s">
        <v>49</v>
      </c>
      <c r="B47" s="15" t="s">
        <v>110</v>
      </c>
      <c r="C47" s="16">
        <v>110800</v>
      </c>
      <c r="D47" s="19">
        <v>188830</v>
      </c>
      <c r="E47" s="17"/>
      <c r="F47" s="17"/>
      <c r="G47" s="1" t="s">
        <v>111</v>
      </c>
      <c r="J47"/>
      <c r="K47"/>
    </row>
    <row r="48" spans="1:11">
      <c r="A48" s="1" t="s">
        <v>75</v>
      </c>
      <c r="B48" s="15" t="s">
        <v>112</v>
      </c>
      <c r="C48" s="16">
        <v>264848</v>
      </c>
      <c r="D48" s="17"/>
      <c r="E48" s="17"/>
      <c r="F48" s="17"/>
      <c r="G48" s="1" t="s">
        <v>113</v>
      </c>
      <c r="J48"/>
      <c r="K48"/>
    </row>
    <row r="49" spans="1:11">
      <c r="A49" s="1" t="s">
        <v>114</v>
      </c>
      <c r="B49" s="15" t="s">
        <v>115</v>
      </c>
      <c r="C49" s="21"/>
      <c r="D49" s="17"/>
      <c r="E49" s="19">
        <v>128002</v>
      </c>
      <c r="F49" s="22">
        <v>145078</v>
      </c>
      <c r="G49" s="1" t="s">
        <v>116</v>
      </c>
      <c r="J49"/>
      <c r="K49"/>
    </row>
    <row r="50" spans="1:11">
      <c r="A50" s="1" t="s">
        <v>117</v>
      </c>
      <c r="B50" s="15" t="s">
        <v>118</v>
      </c>
      <c r="C50" s="16">
        <v>57707</v>
      </c>
      <c r="D50" s="23">
        <v>53924</v>
      </c>
      <c r="E50" s="17"/>
      <c r="F50" s="17"/>
      <c r="G50" s="1" t="s">
        <v>119</v>
      </c>
      <c r="J50"/>
      <c r="K50"/>
    </row>
    <row r="51" spans="1:11">
      <c r="A51" s="1" t="s">
        <v>49</v>
      </c>
      <c r="B51" s="15" t="s">
        <v>120</v>
      </c>
      <c r="C51" s="16">
        <v>475326</v>
      </c>
      <c r="D51" s="19">
        <v>98204</v>
      </c>
      <c r="E51" s="17"/>
      <c r="F51" s="17"/>
      <c r="G51" s="1" t="s">
        <v>121</v>
      </c>
      <c r="J51"/>
      <c r="K51"/>
    </row>
    <row r="52" spans="1:11">
      <c r="A52" s="1" t="s">
        <v>75</v>
      </c>
      <c r="B52" s="15" t="s">
        <v>122</v>
      </c>
      <c r="C52" s="16">
        <v>352385</v>
      </c>
      <c r="D52" s="17"/>
      <c r="E52" s="17"/>
      <c r="F52" s="17"/>
      <c r="G52" s="1" t="s">
        <v>123</v>
      </c>
      <c r="J52"/>
      <c r="K52"/>
    </row>
    <row r="53" spans="1:11">
      <c r="A53" s="1" t="s">
        <v>124</v>
      </c>
      <c r="B53" s="20" t="s">
        <v>125</v>
      </c>
      <c r="C53" s="16">
        <v>100079</v>
      </c>
      <c r="D53" s="18">
        <v>100062</v>
      </c>
      <c r="E53" s="17"/>
      <c r="F53" s="17"/>
      <c r="G53" s="1" t="s">
        <v>126</v>
      </c>
      <c r="J53"/>
      <c r="K53"/>
    </row>
    <row r="54" spans="1:11">
      <c r="A54" s="1" t="s">
        <v>49</v>
      </c>
      <c r="B54" s="20" t="s">
        <v>127</v>
      </c>
      <c r="C54" s="16">
        <v>494004</v>
      </c>
      <c r="D54" s="19">
        <v>317308</v>
      </c>
      <c r="E54" s="17"/>
      <c r="F54" s="17"/>
      <c r="G54" s="1" t="s">
        <v>128</v>
      </c>
      <c r="J54"/>
      <c r="K54"/>
    </row>
    <row r="55" spans="1:11">
      <c r="A55" s="1" t="s">
        <v>75</v>
      </c>
      <c r="B55" s="20" t="s">
        <v>129</v>
      </c>
      <c r="C55" s="16">
        <v>180897</v>
      </c>
      <c r="D55" s="17"/>
      <c r="E55" s="17"/>
      <c r="F55" s="17"/>
      <c r="G55" s="1" t="s">
        <v>56</v>
      </c>
      <c r="J55"/>
      <c r="K55"/>
    </row>
    <row r="56" spans="1:11">
      <c r="A56" s="1" t="s">
        <v>54</v>
      </c>
      <c r="B56" s="15" t="s">
        <v>130</v>
      </c>
      <c r="C56" s="16">
        <v>183237</v>
      </c>
      <c r="D56" s="17"/>
      <c r="E56" s="17"/>
      <c r="F56" s="17"/>
      <c r="G56" s="1" t="s">
        <v>123</v>
      </c>
      <c r="J56"/>
      <c r="K56"/>
    </row>
    <row r="57" spans="1:11">
      <c r="A57" s="1" t="s">
        <v>54</v>
      </c>
      <c r="B57" s="15" t="s">
        <v>131</v>
      </c>
      <c r="C57" s="21"/>
      <c r="D57" s="19">
        <v>236846</v>
      </c>
      <c r="E57" s="19">
        <v>249847</v>
      </c>
      <c r="F57" s="19">
        <v>121123</v>
      </c>
      <c r="G57" s="1" t="s">
        <v>132</v>
      </c>
      <c r="J57"/>
      <c r="K57"/>
    </row>
    <row r="58" spans="1:11">
      <c r="A58" s="1" t="s">
        <v>49</v>
      </c>
      <c r="B58" s="15" t="s">
        <v>133</v>
      </c>
      <c r="C58" s="21"/>
      <c r="D58" s="17"/>
      <c r="E58" s="19">
        <v>72610</v>
      </c>
      <c r="F58" s="17"/>
      <c r="G58" s="1" t="s">
        <v>134</v>
      </c>
      <c r="J58"/>
      <c r="K58"/>
    </row>
    <row r="59" spans="1:11">
      <c r="A59" s="1" t="s">
        <v>49</v>
      </c>
      <c r="B59" s="15" t="s">
        <v>135</v>
      </c>
      <c r="C59" s="16">
        <v>1512464</v>
      </c>
      <c r="D59" s="19">
        <v>1524387</v>
      </c>
      <c r="E59" s="19">
        <v>205879</v>
      </c>
      <c r="F59" s="19">
        <v>239819</v>
      </c>
      <c r="G59" s="1" t="s">
        <v>58</v>
      </c>
      <c r="H59" s="1" t="s">
        <v>136</v>
      </c>
      <c r="J59"/>
      <c r="K59"/>
    </row>
    <row r="60" spans="1:11">
      <c r="A60" s="1" t="s">
        <v>80</v>
      </c>
      <c r="B60" s="15" t="s">
        <v>137</v>
      </c>
      <c r="C60" s="21"/>
      <c r="D60" s="17"/>
      <c r="E60" s="18">
        <v>89035</v>
      </c>
      <c r="F60" s="17"/>
      <c r="G60" s="1" t="s">
        <v>138</v>
      </c>
      <c r="H60" s="1" t="s">
        <v>139</v>
      </c>
      <c r="J60"/>
      <c r="K60"/>
    </row>
    <row r="61" spans="1:11">
      <c r="A61" s="1" t="s">
        <v>49</v>
      </c>
      <c r="B61" s="15" t="s">
        <v>140</v>
      </c>
      <c r="C61" s="21"/>
      <c r="D61" s="19">
        <v>153444</v>
      </c>
      <c r="E61" s="17"/>
      <c r="F61" s="17"/>
      <c r="G61" s="1" t="s">
        <v>141</v>
      </c>
      <c r="J61"/>
      <c r="K61"/>
    </row>
    <row r="62" spans="1:11">
      <c r="A62" s="1" t="s">
        <v>49</v>
      </c>
      <c r="B62" s="15" t="s">
        <v>142</v>
      </c>
      <c r="C62" s="21"/>
      <c r="D62" s="19">
        <v>63000</v>
      </c>
      <c r="E62" s="17"/>
      <c r="F62" s="17"/>
      <c r="J62"/>
      <c r="K62"/>
    </row>
    <row r="63" spans="1:11">
      <c r="A63" s="1" t="s">
        <v>54</v>
      </c>
      <c r="B63" s="15" t="s">
        <v>143</v>
      </c>
      <c r="C63" s="21"/>
      <c r="D63" s="17"/>
      <c r="E63" s="19">
        <v>51977</v>
      </c>
      <c r="F63" s="17"/>
      <c r="G63" s="1" t="s">
        <v>144</v>
      </c>
      <c r="J63"/>
      <c r="K63"/>
    </row>
    <row r="64" spans="1:11">
      <c r="A64" s="1" t="s">
        <v>49</v>
      </c>
      <c r="B64" s="15" t="s">
        <v>145</v>
      </c>
      <c r="C64" s="16">
        <v>157115</v>
      </c>
      <c r="D64" s="19">
        <v>136364</v>
      </c>
      <c r="E64" s="17">
        <v>137510</v>
      </c>
      <c r="F64" s="17">
        <v>139100</v>
      </c>
      <c r="G64" s="1" t="s">
        <v>23</v>
      </c>
      <c r="H64" s="1" t="s">
        <v>146</v>
      </c>
      <c r="J64"/>
      <c r="K64"/>
    </row>
    <row r="65" spans="1:11">
      <c r="A65" s="1" t="s">
        <v>49</v>
      </c>
      <c r="B65" s="15" t="s">
        <v>147</v>
      </c>
      <c r="C65" s="16">
        <v>4417415</v>
      </c>
      <c r="D65" s="19">
        <v>3355215</v>
      </c>
      <c r="E65" s="17"/>
      <c r="F65" s="17"/>
      <c r="G65" s="1" t="s">
        <v>148</v>
      </c>
      <c r="H65" s="1" t="s">
        <v>149</v>
      </c>
      <c r="J65"/>
      <c r="K65"/>
    </row>
    <row r="66" spans="1:11">
      <c r="A66" s="1" t="s">
        <v>49</v>
      </c>
      <c r="B66" s="15" t="s">
        <v>150</v>
      </c>
      <c r="C66" s="21"/>
      <c r="D66" s="17"/>
      <c r="E66" s="17"/>
      <c r="F66" s="19">
        <v>128657</v>
      </c>
      <c r="G66" s="1" t="s">
        <v>58</v>
      </c>
      <c r="J66"/>
      <c r="K66"/>
    </row>
    <row r="67" spans="1:11" s="14" customFormat="1">
      <c r="A67" s="1" t="s">
        <v>49</v>
      </c>
      <c r="B67" s="15" t="s">
        <v>151</v>
      </c>
      <c r="C67" s="16">
        <v>85980</v>
      </c>
      <c r="D67" s="19">
        <v>69990</v>
      </c>
      <c r="E67" s="17"/>
      <c r="F67" s="17"/>
      <c r="G67" s="1" t="s">
        <v>148</v>
      </c>
      <c r="H67" s="1"/>
      <c r="I67" s="13"/>
    </row>
    <row r="68" spans="1:11">
      <c r="A68" s="1" t="s">
        <v>80</v>
      </c>
      <c r="B68" s="15" t="s">
        <v>152</v>
      </c>
      <c r="C68" s="21"/>
      <c r="D68" s="17"/>
      <c r="E68" s="19">
        <v>80900</v>
      </c>
      <c r="F68" s="17"/>
      <c r="G68" s="1" t="s">
        <v>153</v>
      </c>
      <c r="H68" s="1" t="s">
        <v>154</v>
      </c>
      <c r="J68"/>
      <c r="K68"/>
    </row>
    <row r="69" spans="1:11">
      <c r="A69" s="1" t="s">
        <v>80</v>
      </c>
      <c r="B69" s="15" t="s">
        <v>155</v>
      </c>
      <c r="C69" s="21"/>
      <c r="D69" s="17"/>
      <c r="E69" s="18">
        <v>161949</v>
      </c>
      <c r="F69" s="17"/>
      <c r="G69" s="1" t="s">
        <v>156</v>
      </c>
      <c r="H69" s="1" t="s">
        <v>136</v>
      </c>
      <c r="J69"/>
      <c r="K69"/>
    </row>
    <row r="70" spans="1:11">
      <c r="A70" s="1" t="s">
        <v>80</v>
      </c>
      <c r="B70" s="15" t="s">
        <v>157</v>
      </c>
      <c r="C70" s="21"/>
      <c r="D70" s="18">
        <v>55252</v>
      </c>
      <c r="E70" s="17"/>
      <c r="F70" s="17"/>
      <c r="G70" s="1" t="s">
        <v>158</v>
      </c>
      <c r="J70"/>
      <c r="K70"/>
    </row>
    <row r="71" spans="1:11">
      <c r="A71" s="1" t="s">
        <v>49</v>
      </c>
      <c r="B71" s="15" t="s">
        <v>159</v>
      </c>
      <c r="C71" s="16">
        <v>556542</v>
      </c>
      <c r="D71" s="19">
        <v>806490</v>
      </c>
      <c r="E71" s="17"/>
      <c r="F71" s="17"/>
      <c r="G71" s="1" t="s">
        <v>148</v>
      </c>
      <c r="H71" s="1" t="s">
        <v>160</v>
      </c>
      <c r="J71"/>
      <c r="K71"/>
    </row>
    <row r="72" spans="1:11">
      <c r="A72" s="1" t="s">
        <v>80</v>
      </c>
      <c r="B72" s="15" t="s">
        <v>161</v>
      </c>
      <c r="C72" s="21"/>
      <c r="D72" s="18">
        <v>96250</v>
      </c>
      <c r="E72" s="17"/>
      <c r="F72" s="17">
        <v>336297</v>
      </c>
      <c r="G72" s="1" t="s">
        <v>162</v>
      </c>
      <c r="H72" s="1" t="s">
        <v>27</v>
      </c>
      <c r="J72"/>
      <c r="K72"/>
    </row>
    <row r="73" spans="1:11">
      <c r="A73" s="1" t="s">
        <v>163</v>
      </c>
      <c r="B73" s="15" t="s">
        <v>164</v>
      </c>
      <c r="C73" s="21"/>
      <c r="D73" s="17"/>
      <c r="E73" s="19">
        <v>50000</v>
      </c>
      <c r="F73" s="24">
        <v>52787</v>
      </c>
      <c r="G73" s="1" t="s">
        <v>165</v>
      </c>
      <c r="H73" s="1" t="s">
        <v>166</v>
      </c>
      <c r="J73"/>
      <c r="K73"/>
    </row>
    <row r="74" spans="1:11">
      <c r="A74" s="1" t="s">
        <v>117</v>
      </c>
      <c r="B74" s="15" t="s">
        <v>167</v>
      </c>
      <c r="C74" s="21"/>
      <c r="D74" s="25"/>
      <c r="E74" s="17"/>
      <c r="F74" s="24">
        <v>52787</v>
      </c>
      <c r="G74" s="1" t="s">
        <v>168</v>
      </c>
      <c r="H74" s="1" t="s">
        <v>169</v>
      </c>
      <c r="J74"/>
      <c r="K74"/>
    </row>
    <row r="75" spans="1:11">
      <c r="A75" s="1" t="s">
        <v>80</v>
      </c>
      <c r="B75" s="15" t="s">
        <v>170</v>
      </c>
      <c r="C75" s="21"/>
      <c r="D75" s="17"/>
      <c r="E75" s="18">
        <v>184022</v>
      </c>
      <c r="F75" s="17"/>
      <c r="G75" s="1" t="s">
        <v>156</v>
      </c>
      <c r="H75" s="1" t="s">
        <v>136</v>
      </c>
      <c r="J75"/>
      <c r="K75"/>
    </row>
    <row r="76" spans="1:11">
      <c r="A76" s="1" t="s">
        <v>54</v>
      </c>
      <c r="B76" s="15" t="s">
        <v>171</v>
      </c>
      <c r="C76" s="21"/>
      <c r="D76" s="17"/>
      <c r="E76" s="19">
        <v>64541</v>
      </c>
      <c r="F76" s="17"/>
      <c r="G76" s="1" t="s">
        <v>172</v>
      </c>
      <c r="H76" s="1" t="s">
        <v>136</v>
      </c>
      <c r="J76"/>
      <c r="K76"/>
    </row>
    <row r="77" spans="1:11">
      <c r="A77" s="1" t="s">
        <v>49</v>
      </c>
      <c r="B77" s="15" t="s">
        <v>173</v>
      </c>
      <c r="C77" s="21"/>
      <c r="D77" s="19">
        <v>483762</v>
      </c>
      <c r="E77" s="17"/>
      <c r="F77" s="17"/>
      <c r="G77" s="1" t="s">
        <v>58</v>
      </c>
      <c r="J77"/>
      <c r="K77"/>
    </row>
    <row r="78" spans="1:11">
      <c r="A78" s="1" t="s">
        <v>75</v>
      </c>
      <c r="B78" s="15" t="s">
        <v>174</v>
      </c>
      <c r="C78" s="16">
        <v>385838</v>
      </c>
      <c r="D78" s="17"/>
      <c r="E78" s="17"/>
      <c r="F78" s="17"/>
      <c r="G78" s="1" t="s">
        <v>58</v>
      </c>
      <c r="H78" s="1" t="s">
        <v>175</v>
      </c>
      <c r="J78"/>
      <c r="K78"/>
    </row>
    <row r="79" spans="1:11">
      <c r="A79" s="1" t="s">
        <v>75</v>
      </c>
      <c r="B79" s="15" t="s">
        <v>742</v>
      </c>
      <c r="C79" s="16">
        <v>30078798</v>
      </c>
      <c r="D79" s="21"/>
      <c r="E79" s="19"/>
      <c r="F79" s="17"/>
      <c r="J79"/>
      <c r="K79"/>
    </row>
    <row r="80" spans="1:11">
      <c r="A80" s="1" t="s">
        <v>743</v>
      </c>
      <c r="B80" s="15" t="s">
        <v>744</v>
      </c>
      <c r="C80" s="17"/>
      <c r="D80" s="21"/>
      <c r="E80" s="18">
        <v>237026</v>
      </c>
      <c r="F80" s="17"/>
      <c r="J80"/>
      <c r="K80"/>
    </row>
    <row r="81" spans="1:11">
      <c r="A81" s="1" t="s">
        <v>745</v>
      </c>
      <c r="B81" s="15" t="s">
        <v>746</v>
      </c>
      <c r="C81" s="16"/>
      <c r="D81" s="19">
        <v>29319827</v>
      </c>
      <c r="E81" s="19">
        <v>7912741</v>
      </c>
      <c r="F81" s="19">
        <v>1934586</v>
      </c>
      <c r="J81"/>
      <c r="K81"/>
    </row>
    <row r="82" spans="1:11">
      <c r="A82" s="1" t="s">
        <v>747</v>
      </c>
      <c r="B82" s="15" t="s">
        <v>748</v>
      </c>
      <c r="C82" s="16"/>
      <c r="D82" s="21"/>
      <c r="E82" s="24">
        <v>184163</v>
      </c>
      <c r="J82"/>
      <c r="K82"/>
    </row>
    <row r="83" spans="1:11">
      <c r="A83" s="1" t="s">
        <v>749</v>
      </c>
      <c r="B83" s="15" t="s">
        <v>750</v>
      </c>
      <c r="C83" s="16"/>
      <c r="D83" s="21"/>
      <c r="E83" s="21"/>
      <c r="F83" s="22">
        <v>759773</v>
      </c>
      <c r="J83"/>
      <c r="K83"/>
    </row>
    <row r="84" spans="1:11">
      <c r="A84" s="1" t="s">
        <v>751</v>
      </c>
      <c r="B84" s="15" t="s">
        <v>752</v>
      </c>
      <c r="C84" s="16">
        <v>536734</v>
      </c>
      <c r="D84" s="21"/>
      <c r="E84" s="21"/>
      <c r="F84" s="22"/>
      <c r="J84"/>
      <c r="K84"/>
    </row>
    <row r="85" spans="1:11">
      <c r="A85" s="1" t="s">
        <v>49</v>
      </c>
      <c r="B85" s="15" t="s">
        <v>176</v>
      </c>
      <c r="C85" s="16">
        <v>55526</v>
      </c>
      <c r="D85" s="19">
        <v>115821</v>
      </c>
      <c r="E85" s="19">
        <v>168127</v>
      </c>
      <c r="F85" s="17"/>
      <c r="G85" s="1" t="s">
        <v>58</v>
      </c>
      <c r="H85" s="1" t="s">
        <v>177</v>
      </c>
      <c r="J85"/>
      <c r="K85"/>
    </row>
    <row r="86" spans="1:11">
      <c r="A86" s="1" t="s">
        <v>178</v>
      </c>
      <c r="B86" s="15" t="s">
        <v>179</v>
      </c>
      <c r="C86" s="16">
        <v>89628</v>
      </c>
      <c r="D86" s="17"/>
      <c r="E86" s="17"/>
      <c r="F86" s="17"/>
      <c r="G86" s="1" t="s">
        <v>180</v>
      </c>
      <c r="H86" s="1" t="s">
        <v>181</v>
      </c>
      <c r="J86"/>
      <c r="K86"/>
    </row>
    <row r="87" spans="1:11">
      <c r="A87" s="1" t="s">
        <v>117</v>
      </c>
      <c r="B87" s="15" t="s">
        <v>182</v>
      </c>
      <c r="C87" s="16">
        <v>104559</v>
      </c>
      <c r="D87" s="24">
        <v>83743</v>
      </c>
      <c r="E87" s="17"/>
      <c r="F87" s="17"/>
      <c r="G87" s="1" t="s">
        <v>58</v>
      </c>
      <c r="H87" s="1" t="s">
        <v>136</v>
      </c>
      <c r="J87"/>
      <c r="K87"/>
    </row>
    <row r="88" spans="1:11">
      <c r="A88" s="1" t="s">
        <v>183</v>
      </c>
      <c r="B88" s="15" t="s">
        <v>184</v>
      </c>
      <c r="C88" s="21"/>
      <c r="D88" s="24"/>
      <c r="E88" s="19">
        <v>167869</v>
      </c>
      <c r="F88" s="17"/>
      <c r="G88" s="1" t="s">
        <v>58</v>
      </c>
      <c r="J88"/>
      <c r="K88"/>
    </row>
    <row r="89" spans="1:11">
      <c r="A89" s="1" t="s">
        <v>49</v>
      </c>
      <c r="B89" s="15" t="s">
        <v>185</v>
      </c>
      <c r="C89" s="16">
        <v>51754</v>
      </c>
      <c r="D89" s="17">
        <v>415628</v>
      </c>
      <c r="E89" s="17"/>
      <c r="F89" s="17"/>
      <c r="G89" s="1" t="s">
        <v>186</v>
      </c>
      <c r="H89" s="1" t="s">
        <v>187</v>
      </c>
      <c r="J89"/>
      <c r="K89"/>
    </row>
    <row r="90" spans="1:11">
      <c r="A90" s="1" t="s">
        <v>188</v>
      </c>
      <c r="B90" s="15" t="s">
        <v>189</v>
      </c>
      <c r="C90" s="21"/>
      <c r="D90" s="18">
        <v>82481</v>
      </c>
      <c r="E90" s="18">
        <v>74078</v>
      </c>
      <c r="F90" s="22">
        <v>188092</v>
      </c>
      <c r="G90" s="1" t="s">
        <v>68</v>
      </c>
      <c r="H90" s="1" t="s">
        <v>27</v>
      </c>
      <c r="J90"/>
      <c r="K90"/>
    </row>
    <row r="91" spans="1:11">
      <c r="A91" s="1" t="s">
        <v>117</v>
      </c>
      <c r="B91" s="15" t="s">
        <v>190</v>
      </c>
      <c r="C91" s="21"/>
      <c r="D91" s="25"/>
      <c r="E91" s="17"/>
      <c r="F91" s="24">
        <v>114675</v>
      </c>
      <c r="G91" s="1" t="s">
        <v>191</v>
      </c>
      <c r="H91" s="1" t="s">
        <v>192</v>
      </c>
      <c r="J91"/>
      <c r="K91"/>
    </row>
    <row r="92" spans="1:11">
      <c r="A92" s="1" t="s">
        <v>178</v>
      </c>
      <c r="B92" s="15" t="s">
        <v>193</v>
      </c>
      <c r="C92" s="16">
        <v>258989</v>
      </c>
      <c r="D92" s="17"/>
      <c r="E92" s="17"/>
      <c r="F92" s="17"/>
      <c r="G92" s="1" t="s">
        <v>58</v>
      </c>
      <c r="H92" s="1" t="s">
        <v>194</v>
      </c>
      <c r="J92"/>
      <c r="K92"/>
    </row>
    <row r="93" spans="1:11">
      <c r="A93" s="1" t="s">
        <v>49</v>
      </c>
      <c r="B93" s="15" t="s">
        <v>195</v>
      </c>
      <c r="C93" s="16">
        <v>738385</v>
      </c>
      <c r="D93" s="19">
        <v>52025</v>
      </c>
      <c r="E93" s="17"/>
      <c r="F93" s="17">
        <v>56475</v>
      </c>
      <c r="G93" s="1" t="s">
        <v>58</v>
      </c>
      <c r="H93" s="1" t="s">
        <v>136</v>
      </c>
      <c r="J93"/>
      <c r="K93"/>
    </row>
    <row r="94" spans="1:11">
      <c r="A94" s="1" t="s">
        <v>178</v>
      </c>
      <c r="B94" s="114" t="s">
        <v>196</v>
      </c>
      <c r="C94" s="16">
        <v>476268</v>
      </c>
      <c r="D94" s="17"/>
      <c r="E94" s="17"/>
      <c r="F94" s="17"/>
      <c r="G94" s="1" t="s">
        <v>58</v>
      </c>
      <c r="H94" s="112" t="s">
        <v>879</v>
      </c>
      <c r="J94"/>
      <c r="K94"/>
    </row>
    <row r="95" spans="1:11">
      <c r="A95" s="1" t="s">
        <v>124</v>
      </c>
      <c r="B95" s="15" t="s">
        <v>197</v>
      </c>
      <c r="C95" s="16">
        <v>63720</v>
      </c>
      <c r="D95" s="17"/>
      <c r="E95" s="18">
        <v>50207</v>
      </c>
      <c r="F95" s="17"/>
      <c r="G95" s="1" t="s">
        <v>198</v>
      </c>
      <c r="H95" s="1" t="s">
        <v>136</v>
      </c>
      <c r="J95"/>
      <c r="K95"/>
    </row>
    <row r="96" spans="1:11">
      <c r="A96" s="1" t="s">
        <v>49</v>
      </c>
      <c r="B96" s="15" t="s">
        <v>199</v>
      </c>
      <c r="C96" s="16">
        <v>198851</v>
      </c>
      <c r="D96" s="18">
        <v>209548</v>
      </c>
      <c r="E96" s="21"/>
      <c r="F96" s="17"/>
      <c r="G96" s="1" t="s">
        <v>200</v>
      </c>
      <c r="H96" s="1" t="s">
        <v>201</v>
      </c>
      <c r="J96"/>
      <c r="K96"/>
    </row>
    <row r="97" spans="1:15">
      <c r="A97" s="1" t="s">
        <v>80</v>
      </c>
      <c r="B97" s="15" t="s">
        <v>202</v>
      </c>
      <c r="C97" s="21"/>
      <c r="D97" s="17"/>
      <c r="E97" s="18">
        <v>134683</v>
      </c>
      <c r="F97" s="17"/>
      <c r="J97"/>
      <c r="K97"/>
    </row>
    <row r="98" spans="1:15">
      <c r="A98" s="1" t="s">
        <v>54</v>
      </c>
      <c r="B98" s="15" t="s">
        <v>203</v>
      </c>
      <c r="C98" s="21"/>
      <c r="D98" s="17"/>
      <c r="E98" s="17"/>
      <c r="F98" s="19">
        <v>134689</v>
      </c>
      <c r="J98"/>
      <c r="K98"/>
    </row>
    <row r="99" spans="1:15" s="31" customFormat="1" ht="14.4" customHeight="1">
      <c r="A99" s="26" t="s">
        <v>75</v>
      </c>
      <c r="B99" s="27" t="s">
        <v>204</v>
      </c>
      <c r="C99" s="28">
        <v>79314</v>
      </c>
      <c r="D99" s="29"/>
      <c r="E99" s="30"/>
      <c r="F99" s="30"/>
      <c r="G99" s="26" t="s">
        <v>205</v>
      </c>
      <c r="H99" s="26" t="s">
        <v>206</v>
      </c>
    </row>
    <row r="100" spans="1:15" ht="14.4" customHeight="1">
      <c r="A100" s="32" t="s">
        <v>124</v>
      </c>
      <c r="B100" s="27" t="s">
        <v>207</v>
      </c>
      <c r="C100" s="28">
        <v>160163</v>
      </c>
      <c r="D100" s="33">
        <v>64847</v>
      </c>
      <c r="E100" s="34">
        <v>72792</v>
      </c>
      <c r="F100" s="35">
        <v>95917</v>
      </c>
      <c r="G100" s="32" t="s">
        <v>208</v>
      </c>
      <c r="H100" s="32" t="s">
        <v>209</v>
      </c>
      <c r="I100" s="32"/>
      <c r="J100"/>
      <c r="K100"/>
    </row>
    <row r="101" spans="1:15" s="31" customFormat="1" ht="14.4" customHeight="1">
      <c r="A101" s="27" t="s">
        <v>49</v>
      </c>
      <c r="B101" s="27" t="s">
        <v>210</v>
      </c>
      <c r="C101" s="28">
        <v>295200</v>
      </c>
      <c r="D101" s="29">
        <v>279700</v>
      </c>
      <c r="E101" s="30"/>
      <c r="F101" s="30"/>
      <c r="G101" s="26" t="s">
        <v>211</v>
      </c>
      <c r="H101" s="26" t="s">
        <v>212</v>
      </c>
      <c r="I101" s="26"/>
    </row>
    <row r="102" spans="1:15" s="31" customFormat="1" ht="14.4" customHeight="1">
      <c r="A102" s="26" t="s">
        <v>80</v>
      </c>
      <c r="B102" s="26" t="s">
        <v>213</v>
      </c>
      <c r="C102" s="29"/>
      <c r="D102" s="29"/>
      <c r="E102" s="34">
        <v>86984</v>
      </c>
      <c r="F102" s="30"/>
      <c r="G102" s="26" t="s">
        <v>82</v>
      </c>
      <c r="H102" s="26"/>
      <c r="I102" s="26"/>
    </row>
    <row r="103" spans="1:15" ht="14.4" customHeight="1">
      <c r="A103" s="32" t="s">
        <v>75</v>
      </c>
      <c r="B103" s="27" t="s">
        <v>214</v>
      </c>
      <c r="C103" s="28">
        <v>53940</v>
      </c>
      <c r="D103" s="36"/>
      <c r="E103" s="37"/>
      <c r="F103" s="37"/>
      <c r="G103" s="32" t="s">
        <v>215</v>
      </c>
      <c r="H103" s="32" t="s">
        <v>216</v>
      </c>
      <c r="I103" s="32"/>
      <c r="J103"/>
      <c r="K103"/>
    </row>
    <row r="104" spans="1:15" ht="14.4" customHeight="1">
      <c r="A104" s="38" t="s">
        <v>49</v>
      </c>
      <c r="B104" s="27" t="s">
        <v>217</v>
      </c>
      <c r="C104" s="28">
        <v>926143</v>
      </c>
      <c r="D104" s="39">
        <v>617633</v>
      </c>
      <c r="E104" s="40">
        <v>57465</v>
      </c>
      <c r="F104" s="37"/>
      <c r="G104" s="32" t="s">
        <v>58</v>
      </c>
      <c r="H104" s="32" t="s">
        <v>218</v>
      </c>
      <c r="I104" s="32"/>
      <c r="J104"/>
      <c r="K104"/>
    </row>
    <row r="105" spans="1:15" s="41" customFormat="1">
      <c r="A105" s="38"/>
      <c r="B105" s="38" t="s">
        <v>219</v>
      </c>
      <c r="C105" s="28">
        <v>284188</v>
      </c>
      <c r="D105" s="36"/>
      <c r="E105" s="38"/>
      <c r="F105" s="38"/>
      <c r="G105" s="38" t="s">
        <v>220</v>
      </c>
      <c r="H105" s="38" t="s">
        <v>221</v>
      </c>
      <c r="I105" s="38"/>
      <c r="J105" s="38"/>
      <c r="K105" s="38"/>
      <c r="L105" s="38"/>
      <c r="M105" s="38"/>
      <c r="N105" s="38"/>
      <c r="O105" s="38"/>
    </row>
    <row r="106" spans="1:15">
      <c r="A106" s="1" t="s">
        <v>117</v>
      </c>
      <c r="B106" s="15" t="s">
        <v>222</v>
      </c>
      <c r="C106" s="21"/>
      <c r="D106" s="25"/>
      <c r="E106" s="24">
        <v>257040</v>
      </c>
      <c r="F106" s="17"/>
      <c r="G106" s="112" t="s">
        <v>880</v>
      </c>
      <c r="H106" s="112" t="s">
        <v>881</v>
      </c>
      <c r="J106"/>
      <c r="K106"/>
    </row>
    <row r="107" spans="1:15" ht="14.4" customHeight="1">
      <c r="A107" s="38" t="s">
        <v>49</v>
      </c>
      <c r="B107" s="26" t="s">
        <v>223</v>
      </c>
      <c r="C107" s="29"/>
      <c r="D107" s="39">
        <v>75000</v>
      </c>
      <c r="E107" s="37"/>
      <c r="F107" s="37"/>
      <c r="G107" s="32" t="s">
        <v>116</v>
      </c>
      <c r="H107" s="32"/>
      <c r="I107" s="32"/>
      <c r="J107"/>
      <c r="K107"/>
    </row>
    <row r="108" spans="1:15" ht="14.4" customHeight="1">
      <c r="A108" s="38" t="s">
        <v>49</v>
      </c>
      <c r="B108" s="26" t="s">
        <v>224</v>
      </c>
      <c r="C108" s="29"/>
      <c r="D108" s="39">
        <v>249708</v>
      </c>
      <c r="E108" s="37"/>
      <c r="F108" s="37"/>
      <c r="G108" s="32" t="s">
        <v>225</v>
      </c>
      <c r="H108" s="42"/>
      <c r="I108" s="32"/>
      <c r="J108"/>
      <c r="K108"/>
    </row>
    <row r="109" spans="1:15" ht="14.4" customHeight="1">
      <c r="A109" s="27" t="s">
        <v>49</v>
      </c>
      <c r="B109" s="27" t="s">
        <v>226</v>
      </c>
      <c r="C109" s="28">
        <v>291271</v>
      </c>
      <c r="D109" s="39">
        <v>175140</v>
      </c>
      <c r="E109" s="30"/>
      <c r="F109" s="30"/>
      <c r="G109" s="26" t="s">
        <v>227</v>
      </c>
      <c r="H109" s="31" t="s">
        <v>228</v>
      </c>
      <c r="I109" s="26"/>
      <c r="J109"/>
      <c r="K109"/>
    </row>
    <row r="110" spans="1:15" ht="14.4" customHeight="1">
      <c r="A110" s="15" t="s">
        <v>117</v>
      </c>
      <c r="B110" s="27" t="s">
        <v>229</v>
      </c>
      <c r="C110" s="28">
        <v>123213</v>
      </c>
      <c r="D110" s="23">
        <v>74864</v>
      </c>
      <c r="E110" s="24">
        <v>1307380</v>
      </c>
      <c r="F110" s="37"/>
      <c r="G110" s="32" t="s">
        <v>230</v>
      </c>
      <c r="H110" t="s">
        <v>231</v>
      </c>
      <c r="I110" s="32"/>
      <c r="J110"/>
      <c r="K110"/>
    </row>
    <row r="111" spans="1:15" ht="14.4" customHeight="1">
      <c r="A111" s="26" t="s">
        <v>75</v>
      </c>
      <c r="B111" s="27" t="s">
        <v>232</v>
      </c>
      <c r="C111" s="28">
        <v>632400</v>
      </c>
      <c r="D111" s="29"/>
      <c r="E111" s="30"/>
      <c r="F111" s="30"/>
      <c r="G111" s="26" t="s">
        <v>233</v>
      </c>
      <c r="H111" s="31" t="s">
        <v>228</v>
      </c>
      <c r="I111" s="26"/>
      <c r="J111"/>
      <c r="K111"/>
    </row>
    <row r="112" spans="1:15" ht="14.4" customHeight="1">
      <c r="A112" s="26" t="s">
        <v>75</v>
      </c>
      <c r="B112" s="43" t="s">
        <v>234</v>
      </c>
      <c r="C112" s="44">
        <v>139188</v>
      </c>
      <c r="D112" s="36"/>
      <c r="E112" s="37"/>
      <c r="F112" s="37"/>
      <c r="G112" s="45" t="s">
        <v>235</v>
      </c>
      <c r="H112" t="s">
        <v>236</v>
      </c>
      <c r="I112" s="32"/>
      <c r="J112"/>
      <c r="K112"/>
    </row>
    <row r="113" spans="1:11" ht="14.4" customHeight="1">
      <c r="A113" s="26" t="s">
        <v>54</v>
      </c>
      <c r="B113" s="15" t="s">
        <v>237</v>
      </c>
      <c r="C113" s="46"/>
      <c r="D113" s="47"/>
      <c r="E113" s="40">
        <v>305502</v>
      </c>
      <c r="F113" s="37"/>
      <c r="G113" s="45" t="s">
        <v>58</v>
      </c>
      <c r="H113"/>
      <c r="I113" s="32"/>
      <c r="J113"/>
      <c r="K113"/>
    </row>
    <row r="114" spans="1:11" ht="14.4" customHeight="1">
      <c r="A114" s="26" t="s">
        <v>80</v>
      </c>
      <c r="B114" s="43" t="s">
        <v>238</v>
      </c>
      <c r="C114" s="46"/>
      <c r="D114" s="48">
        <v>235358</v>
      </c>
      <c r="E114" s="34">
        <v>219071</v>
      </c>
      <c r="F114" s="17"/>
      <c r="G114" s="49" t="s">
        <v>82</v>
      </c>
      <c r="H114" s="31"/>
      <c r="I114" s="26"/>
      <c r="J114"/>
      <c r="K114"/>
    </row>
    <row r="115" spans="1:11" ht="14.4" customHeight="1">
      <c r="A115" s="27" t="s">
        <v>49</v>
      </c>
      <c r="B115" s="15" t="s">
        <v>239</v>
      </c>
      <c r="C115" s="46"/>
      <c r="D115" s="50">
        <v>2719906</v>
      </c>
      <c r="E115" s="30"/>
      <c r="F115" s="30"/>
      <c r="G115" s="51" t="s">
        <v>240</v>
      </c>
      <c r="H115" s="31"/>
      <c r="I115" s="26"/>
      <c r="J115"/>
      <c r="K115"/>
    </row>
    <row r="116" spans="1:11" ht="14.4" customHeight="1">
      <c r="A116" s="26" t="s">
        <v>75</v>
      </c>
      <c r="B116" s="43" t="s">
        <v>241</v>
      </c>
      <c r="C116" s="44">
        <v>165601</v>
      </c>
      <c r="D116" s="36"/>
      <c r="E116" s="37"/>
      <c r="F116" s="37"/>
      <c r="G116" s="1" t="s">
        <v>58</v>
      </c>
      <c r="H116" s="32" t="s">
        <v>242</v>
      </c>
      <c r="I116" s="32"/>
      <c r="J116"/>
      <c r="K116"/>
    </row>
    <row r="117" spans="1:11" ht="14.4" customHeight="1">
      <c r="A117" s="27" t="s">
        <v>49</v>
      </c>
      <c r="B117" s="15" t="s">
        <v>243</v>
      </c>
      <c r="C117" s="46"/>
      <c r="D117" s="39">
        <v>141900</v>
      </c>
      <c r="E117" s="37"/>
      <c r="F117" s="37"/>
      <c r="G117" s="1" t="s">
        <v>58</v>
      </c>
      <c r="H117" s="42"/>
      <c r="I117" s="32"/>
      <c r="J117"/>
      <c r="K117"/>
    </row>
    <row r="118" spans="1:11" ht="14.4" customHeight="1">
      <c r="A118" s="26" t="s">
        <v>75</v>
      </c>
      <c r="B118" s="43" t="s">
        <v>244</v>
      </c>
      <c r="C118" s="52">
        <v>147243</v>
      </c>
      <c r="D118" s="53"/>
      <c r="E118" s="30"/>
      <c r="F118" s="30"/>
      <c r="G118" s="26" t="s">
        <v>245</v>
      </c>
      <c r="H118" s="26" t="s">
        <v>246</v>
      </c>
      <c r="I118" s="26"/>
      <c r="J118"/>
      <c r="K118"/>
    </row>
    <row r="119" spans="1:11" ht="14.4" customHeight="1">
      <c r="A119" s="26" t="s">
        <v>49</v>
      </c>
      <c r="B119" s="15" t="s">
        <v>247</v>
      </c>
      <c r="C119" s="54"/>
      <c r="D119" s="55">
        <v>141900</v>
      </c>
      <c r="E119" s="34">
        <v>51896</v>
      </c>
      <c r="F119" s="40">
        <v>50767</v>
      </c>
      <c r="G119" s="26" t="s">
        <v>172</v>
      </c>
      <c r="H119" s="26" t="s">
        <v>136</v>
      </c>
      <c r="I119" s="26"/>
      <c r="J119"/>
      <c r="K119"/>
    </row>
    <row r="120" spans="1:11" ht="14.4" customHeight="1">
      <c r="A120" s="26" t="s">
        <v>124</v>
      </c>
      <c r="B120" s="43" t="s">
        <v>248</v>
      </c>
      <c r="C120" s="52">
        <v>357880</v>
      </c>
      <c r="D120" s="56">
        <v>363538</v>
      </c>
      <c r="E120" s="37"/>
      <c r="F120" s="37"/>
      <c r="G120" s="32" t="s">
        <v>249</v>
      </c>
      <c r="H120" s="32" t="s">
        <v>250</v>
      </c>
      <c r="I120" s="32"/>
      <c r="J120"/>
      <c r="K120"/>
    </row>
    <row r="121" spans="1:11" ht="14.4" customHeight="1">
      <c r="A121" s="26" t="s">
        <v>54</v>
      </c>
      <c r="B121" s="15" t="s">
        <v>251</v>
      </c>
      <c r="C121" s="54"/>
      <c r="D121" s="55">
        <v>188990</v>
      </c>
      <c r="E121" s="17"/>
      <c r="F121" s="40">
        <v>57456</v>
      </c>
      <c r="G121" s="32" t="s">
        <v>252</v>
      </c>
      <c r="H121" s="42"/>
      <c r="I121" s="32"/>
      <c r="J121"/>
      <c r="K121"/>
    </row>
    <row r="122" spans="1:11" ht="14.4" customHeight="1">
      <c r="A122" s="26" t="s">
        <v>124</v>
      </c>
      <c r="B122" s="20" t="s">
        <v>253</v>
      </c>
      <c r="C122" s="52">
        <v>69870</v>
      </c>
      <c r="D122" s="56">
        <v>273995</v>
      </c>
      <c r="E122" s="30"/>
      <c r="F122" s="30"/>
      <c r="G122" s="26" t="s">
        <v>254</v>
      </c>
      <c r="H122" s="31" t="s">
        <v>255</v>
      </c>
      <c r="I122" s="26"/>
      <c r="J122"/>
      <c r="K122"/>
    </row>
    <row r="123" spans="1:11" ht="14.4" customHeight="1">
      <c r="A123" s="26" t="s">
        <v>54</v>
      </c>
      <c r="B123" s="57" t="s">
        <v>256</v>
      </c>
      <c r="C123" s="54"/>
      <c r="D123" s="56"/>
      <c r="E123" s="37"/>
      <c r="F123" s="40">
        <v>238989</v>
      </c>
      <c r="G123" s="32" t="s">
        <v>123</v>
      </c>
      <c r="I123" s="32"/>
      <c r="J123"/>
      <c r="K123"/>
    </row>
    <row r="124" spans="1:11" ht="13.8" customHeight="1">
      <c r="A124" s="15" t="s">
        <v>117</v>
      </c>
      <c r="B124" s="15" t="s">
        <v>257</v>
      </c>
      <c r="C124" s="21"/>
      <c r="D124" s="58"/>
      <c r="E124" s="24">
        <v>181062</v>
      </c>
      <c r="F124" s="21"/>
      <c r="G124" s="15" t="s">
        <v>258</v>
      </c>
      <c r="H124" s="15" t="s">
        <v>259</v>
      </c>
      <c r="J124"/>
      <c r="K124"/>
    </row>
    <row r="125" spans="1:11" ht="14.4" customHeight="1">
      <c r="A125" s="26" t="s">
        <v>49</v>
      </c>
      <c r="B125" s="20" t="s">
        <v>260</v>
      </c>
      <c r="C125" s="52">
        <v>68409</v>
      </c>
      <c r="D125" s="55">
        <v>259678</v>
      </c>
      <c r="E125" s="30"/>
      <c r="F125" s="30"/>
      <c r="G125" s="26" t="s">
        <v>261</v>
      </c>
      <c r="H125" s="31" t="s">
        <v>262</v>
      </c>
      <c r="I125" s="26"/>
      <c r="J125"/>
      <c r="K125"/>
    </row>
    <row r="126" spans="1:11" ht="14.4" customHeight="1">
      <c r="A126" s="26" t="s">
        <v>49</v>
      </c>
      <c r="B126" s="20" t="s">
        <v>263</v>
      </c>
      <c r="C126" s="54"/>
      <c r="D126" s="55">
        <v>1960591</v>
      </c>
      <c r="E126" s="30"/>
      <c r="F126" s="30"/>
      <c r="G126" s="26" t="s">
        <v>264</v>
      </c>
      <c r="H126" s="31" t="s">
        <v>136</v>
      </c>
      <c r="I126" s="26"/>
      <c r="J126"/>
      <c r="K126"/>
    </row>
    <row r="127" spans="1:11" ht="14.4" customHeight="1">
      <c r="A127" s="26" t="s">
        <v>49</v>
      </c>
      <c r="B127" s="20" t="s">
        <v>265</v>
      </c>
      <c r="C127" s="54"/>
      <c r="D127" s="55">
        <v>58617</v>
      </c>
      <c r="E127" s="40">
        <v>66849</v>
      </c>
      <c r="F127" s="30"/>
      <c r="G127" s="26" t="s">
        <v>266</v>
      </c>
      <c r="H127" s="31" t="s">
        <v>267</v>
      </c>
      <c r="I127" s="26"/>
      <c r="J127"/>
      <c r="K127"/>
    </row>
    <row r="128" spans="1:11" ht="14.4" customHeight="1">
      <c r="A128" s="26" t="s">
        <v>75</v>
      </c>
      <c r="B128" s="43" t="s">
        <v>268</v>
      </c>
      <c r="C128" s="52">
        <v>62936</v>
      </c>
      <c r="D128" s="59"/>
      <c r="E128" s="37"/>
      <c r="F128" s="37"/>
      <c r="G128" s="1" t="s">
        <v>269</v>
      </c>
      <c r="H128" s="32" t="s">
        <v>270</v>
      </c>
      <c r="I128" s="32"/>
      <c r="J128"/>
      <c r="K128"/>
    </row>
    <row r="129" spans="1:11" ht="14.4" customHeight="1">
      <c r="A129" s="26" t="s">
        <v>54</v>
      </c>
      <c r="B129" s="15" t="s">
        <v>271</v>
      </c>
      <c r="C129" s="54"/>
      <c r="D129" s="59"/>
      <c r="E129" s="40">
        <v>65291</v>
      </c>
      <c r="F129" s="40">
        <v>125267</v>
      </c>
      <c r="G129" s="1" t="s">
        <v>58</v>
      </c>
      <c r="H129" s="32" t="s">
        <v>272</v>
      </c>
      <c r="I129" s="32"/>
      <c r="J129"/>
      <c r="K129"/>
    </row>
    <row r="130" spans="1:11" ht="15.6" customHeight="1">
      <c r="A130" s="26" t="s">
        <v>49</v>
      </c>
      <c r="B130" s="20" t="s">
        <v>273</v>
      </c>
      <c r="C130" s="52">
        <v>71222</v>
      </c>
      <c r="D130" s="55">
        <v>65874</v>
      </c>
      <c r="E130" s="40">
        <v>87804</v>
      </c>
      <c r="F130" s="40">
        <v>132649</v>
      </c>
      <c r="G130" s="60" t="s">
        <v>274</v>
      </c>
      <c r="H130" s="26" t="s">
        <v>275</v>
      </c>
      <c r="I130" s="26"/>
      <c r="J130"/>
      <c r="K130"/>
    </row>
    <row r="131" spans="1:11" ht="14.4" customHeight="1">
      <c r="A131" s="26" t="s">
        <v>124</v>
      </c>
      <c r="B131" s="20" t="s">
        <v>276</v>
      </c>
      <c r="C131" s="52">
        <v>1261661</v>
      </c>
      <c r="D131" s="56">
        <v>1275018</v>
      </c>
      <c r="E131" s="34">
        <v>1093435</v>
      </c>
      <c r="F131" s="35">
        <v>2498345</v>
      </c>
      <c r="G131" s="26" t="s">
        <v>277</v>
      </c>
      <c r="H131" s="26" t="s">
        <v>277</v>
      </c>
      <c r="I131" s="26"/>
      <c r="J131"/>
      <c r="K131"/>
    </row>
    <row r="132" spans="1:11" ht="14.4" customHeight="1">
      <c r="A132" s="26" t="s">
        <v>54</v>
      </c>
      <c r="B132" s="20" t="s">
        <v>278</v>
      </c>
      <c r="C132" s="54"/>
      <c r="D132" s="53"/>
      <c r="E132" s="30"/>
      <c r="F132" s="40">
        <v>1284733</v>
      </c>
      <c r="G132" s="26" t="s">
        <v>279</v>
      </c>
      <c r="H132" s="26"/>
      <c r="I132" s="26"/>
      <c r="J132"/>
      <c r="K132"/>
    </row>
    <row r="133" spans="1:11" ht="14.4" customHeight="1">
      <c r="A133" s="26" t="s">
        <v>75</v>
      </c>
      <c r="B133" s="43" t="s">
        <v>280</v>
      </c>
      <c r="C133" s="52">
        <v>289246</v>
      </c>
      <c r="D133" s="53"/>
      <c r="E133" s="30"/>
      <c r="F133" s="30"/>
      <c r="G133" s="26" t="s">
        <v>281</v>
      </c>
      <c r="H133" s="26" t="s">
        <v>21</v>
      </c>
      <c r="I133" s="26"/>
      <c r="J133"/>
      <c r="K133"/>
    </row>
    <row r="134" spans="1:11" ht="14.4" customHeight="1">
      <c r="A134" s="26" t="s">
        <v>54</v>
      </c>
      <c r="B134" s="20" t="s">
        <v>282</v>
      </c>
      <c r="C134" s="52">
        <v>151636</v>
      </c>
      <c r="D134" s="53"/>
      <c r="E134" s="40">
        <v>172673</v>
      </c>
      <c r="F134" s="40">
        <v>95534</v>
      </c>
      <c r="G134" s="26" t="s">
        <v>283</v>
      </c>
      <c r="H134" s="26" t="s">
        <v>284</v>
      </c>
      <c r="I134" s="26"/>
      <c r="J134"/>
      <c r="K134"/>
    </row>
    <row r="135" spans="1:11" ht="14.4" customHeight="1">
      <c r="A135" s="26" t="s">
        <v>49</v>
      </c>
      <c r="B135" s="20" t="s">
        <v>884</v>
      </c>
      <c r="C135" s="52">
        <v>4612478</v>
      </c>
      <c r="D135" s="55">
        <v>3370132</v>
      </c>
      <c r="E135" s="40">
        <v>2684509</v>
      </c>
      <c r="F135" s="40">
        <v>1561295</v>
      </c>
      <c r="G135" s="26" t="s">
        <v>885</v>
      </c>
      <c r="H135" s="26"/>
      <c r="I135" s="26"/>
      <c r="J135"/>
      <c r="K135"/>
    </row>
    <row r="136" spans="1:11" ht="14.4" customHeight="1">
      <c r="A136" s="26" t="s">
        <v>183</v>
      </c>
      <c r="B136" s="20" t="s">
        <v>884</v>
      </c>
      <c r="C136" s="52"/>
      <c r="D136" s="120">
        <v>141281</v>
      </c>
      <c r="E136" s="40"/>
      <c r="F136" s="40"/>
      <c r="G136" s="26" t="s">
        <v>885</v>
      </c>
      <c r="H136" s="26"/>
      <c r="I136" s="26"/>
      <c r="J136"/>
      <c r="K136"/>
    </row>
    <row r="137" spans="1:11" ht="14.4" customHeight="1">
      <c r="A137" s="26" t="s">
        <v>49</v>
      </c>
      <c r="B137" s="43" t="s">
        <v>285</v>
      </c>
      <c r="C137" s="52">
        <v>98688</v>
      </c>
      <c r="D137" s="55">
        <v>74645</v>
      </c>
      <c r="E137" s="37"/>
      <c r="F137" s="37"/>
      <c r="G137" s="32" t="s">
        <v>286</v>
      </c>
      <c r="H137" s="32" t="s">
        <v>287</v>
      </c>
      <c r="I137" s="32"/>
      <c r="J137"/>
      <c r="K137"/>
    </row>
    <row r="138" spans="1:11" ht="14.4" customHeight="1">
      <c r="A138" s="26" t="s">
        <v>54</v>
      </c>
      <c r="B138" s="15" t="s">
        <v>288</v>
      </c>
      <c r="C138" s="54"/>
      <c r="D138" s="53"/>
      <c r="E138" s="40">
        <v>114324</v>
      </c>
      <c r="F138" s="37"/>
      <c r="G138" s="32" t="s">
        <v>289</v>
      </c>
      <c r="H138" s="32"/>
      <c r="I138" s="32"/>
      <c r="J138"/>
      <c r="K138"/>
    </row>
    <row r="139" spans="1:11" ht="14.4" customHeight="1">
      <c r="A139" s="26" t="s">
        <v>49</v>
      </c>
      <c r="B139" s="43" t="s">
        <v>290</v>
      </c>
      <c r="C139" s="52">
        <v>730304</v>
      </c>
      <c r="D139" s="55">
        <v>795855</v>
      </c>
      <c r="E139" s="30"/>
      <c r="F139" s="30"/>
      <c r="G139" s="26" t="s">
        <v>291</v>
      </c>
      <c r="H139" s="26" t="s">
        <v>275</v>
      </c>
      <c r="I139" s="26"/>
      <c r="J139"/>
      <c r="K139"/>
    </row>
    <row r="140" spans="1:11" ht="14.4" customHeight="1">
      <c r="A140" s="26" t="s">
        <v>49</v>
      </c>
      <c r="B140" s="43" t="s">
        <v>292</v>
      </c>
      <c r="C140" s="52" t="s">
        <v>293</v>
      </c>
      <c r="D140" s="59">
        <v>80763</v>
      </c>
      <c r="E140" s="37"/>
      <c r="F140" s="37"/>
      <c r="G140" s="32" t="s">
        <v>294</v>
      </c>
      <c r="H140" s="32" t="s">
        <v>295</v>
      </c>
      <c r="I140" s="32"/>
      <c r="J140"/>
      <c r="K140"/>
    </row>
    <row r="141" spans="1:11" ht="14.4" customHeight="1">
      <c r="A141" s="26" t="s">
        <v>49</v>
      </c>
      <c r="B141" s="43" t="s">
        <v>296</v>
      </c>
      <c r="C141" s="52">
        <v>4404194</v>
      </c>
      <c r="D141" s="55">
        <v>3172673</v>
      </c>
      <c r="E141" s="30"/>
      <c r="F141" s="30"/>
      <c r="G141" s="26" t="s">
        <v>297</v>
      </c>
      <c r="H141" s="26" t="s">
        <v>275</v>
      </c>
      <c r="I141" s="26"/>
      <c r="J141"/>
      <c r="K141"/>
    </row>
    <row r="142" spans="1:11" ht="14.4" customHeight="1">
      <c r="A142" s="26" t="s">
        <v>124</v>
      </c>
      <c r="B142" s="20" t="s">
        <v>298</v>
      </c>
      <c r="C142" s="52">
        <v>95756</v>
      </c>
      <c r="D142" s="56">
        <v>170363</v>
      </c>
      <c r="E142" s="34">
        <v>77872</v>
      </c>
      <c r="F142" s="37"/>
      <c r="G142" s="32" t="s">
        <v>299</v>
      </c>
      <c r="H142" s="32" t="s">
        <v>300</v>
      </c>
      <c r="I142" s="32"/>
      <c r="J142"/>
      <c r="K142"/>
    </row>
    <row r="143" spans="1:11" ht="14.4" customHeight="1">
      <c r="A143" s="26" t="s">
        <v>49</v>
      </c>
      <c r="B143" s="43" t="s">
        <v>301</v>
      </c>
      <c r="C143" s="61">
        <v>211874</v>
      </c>
      <c r="D143" s="62">
        <v>283051</v>
      </c>
      <c r="E143" s="30"/>
      <c r="F143" s="30"/>
      <c r="G143" s="26" t="s">
        <v>753</v>
      </c>
      <c r="H143" s="26" t="s">
        <v>302</v>
      </c>
      <c r="I143" s="26"/>
      <c r="J143"/>
      <c r="K143"/>
    </row>
    <row r="144" spans="1:11">
      <c r="A144" s="1" t="s">
        <v>117</v>
      </c>
      <c r="B144" s="15" t="s">
        <v>303</v>
      </c>
      <c r="C144" s="21"/>
      <c r="D144" s="23">
        <v>100045</v>
      </c>
      <c r="E144" s="17"/>
      <c r="F144" s="17"/>
      <c r="G144" s="1" t="s">
        <v>304</v>
      </c>
      <c r="H144" s="1" t="s">
        <v>305</v>
      </c>
      <c r="J144"/>
      <c r="K144"/>
    </row>
    <row r="145" spans="1:11">
      <c r="A145" s="1" t="s">
        <v>124</v>
      </c>
      <c r="B145" s="15" t="s">
        <v>306</v>
      </c>
      <c r="C145" s="16">
        <v>139813</v>
      </c>
      <c r="D145" s="18">
        <v>109573</v>
      </c>
      <c r="E145" s="18">
        <v>124229</v>
      </c>
      <c r="F145" s="17"/>
      <c r="G145" s="1" t="s">
        <v>307</v>
      </c>
      <c r="H145" t="s">
        <v>308</v>
      </c>
      <c r="J145"/>
      <c r="K145"/>
    </row>
    <row r="146" spans="1:11">
      <c r="A146" s="1" t="s">
        <v>49</v>
      </c>
      <c r="B146" s="15" t="s">
        <v>309</v>
      </c>
      <c r="C146" s="21"/>
      <c r="D146" s="17">
        <v>219718</v>
      </c>
      <c r="E146" s="17"/>
      <c r="F146" s="17"/>
      <c r="G146" s="1" t="s">
        <v>310</v>
      </c>
      <c r="H146"/>
      <c r="J146"/>
      <c r="K146"/>
    </row>
    <row r="147" spans="1:11">
      <c r="A147" s="1" t="s">
        <v>49</v>
      </c>
      <c r="B147" s="15" t="s">
        <v>311</v>
      </c>
      <c r="C147" s="16">
        <v>105018</v>
      </c>
      <c r="D147" s="19">
        <v>59902</v>
      </c>
      <c r="E147" s="17"/>
      <c r="F147" s="17"/>
      <c r="G147" s="1" t="s">
        <v>312</v>
      </c>
      <c r="H147" t="s">
        <v>313</v>
      </c>
      <c r="J147"/>
      <c r="K147"/>
    </row>
    <row r="148" spans="1:11">
      <c r="A148" s="1" t="s">
        <v>124</v>
      </c>
      <c r="B148" s="15" t="s">
        <v>314</v>
      </c>
      <c r="C148" s="21"/>
      <c r="D148" s="63">
        <v>73439</v>
      </c>
      <c r="E148" s="17"/>
      <c r="F148" s="17"/>
      <c r="G148" s="1" t="s">
        <v>315</v>
      </c>
      <c r="H148" s="1" t="s">
        <v>316</v>
      </c>
      <c r="J148"/>
      <c r="K148"/>
    </row>
    <row r="149" spans="1:11">
      <c r="A149" s="1" t="s">
        <v>54</v>
      </c>
      <c r="B149" s="15" t="s">
        <v>317</v>
      </c>
      <c r="C149" s="21"/>
      <c r="D149" s="64">
        <v>99527</v>
      </c>
      <c r="E149" s="17"/>
      <c r="F149" s="17"/>
      <c r="G149" s="1" t="s">
        <v>318</v>
      </c>
      <c r="H149" s="1" t="s">
        <v>319</v>
      </c>
      <c r="J149"/>
      <c r="K149"/>
    </row>
    <row r="150" spans="1:11">
      <c r="A150" s="1" t="s">
        <v>49</v>
      </c>
      <c r="B150" s="15" t="s">
        <v>320</v>
      </c>
      <c r="C150" s="16">
        <v>180718</v>
      </c>
      <c r="D150" s="64">
        <v>211500</v>
      </c>
      <c r="E150" s="21"/>
      <c r="F150" s="21"/>
      <c r="G150" s="15" t="s">
        <v>321</v>
      </c>
      <c r="H150" s="15" t="s">
        <v>321</v>
      </c>
      <c r="I150" s="15"/>
      <c r="J150" s="31"/>
      <c r="K150" s="31"/>
    </row>
    <row r="151" spans="1:11">
      <c r="A151" s="1" t="s">
        <v>124</v>
      </c>
      <c r="B151" s="15" t="s">
        <v>322</v>
      </c>
      <c r="C151" s="16">
        <v>303380</v>
      </c>
      <c r="D151" s="18">
        <v>305073</v>
      </c>
      <c r="E151" s="17"/>
      <c r="F151" s="17"/>
      <c r="G151" s="1" t="s">
        <v>323</v>
      </c>
      <c r="H151" s="1" t="s">
        <v>324</v>
      </c>
      <c r="J151"/>
      <c r="K151"/>
    </row>
    <row r="152" spans="1:11">
      <c r="A152" s="1" t="s">
        <v>124</v>
      </c>
      <c r="B152" s="15" t="s">
        <v>325</v>
      </c>
      <c r="C152" s="16">
        <v>206041</v>
      </c>
      <c r="D152" s="18">
        <v>206041</v>
      </c>
      <c r="E152" s="17"/>
      <c r="F152" s="17"/>
      <c r="G152" s="1" t="s">
        <v>326</v>
      </c>
      <c r="H152" s="1" t="s">
        <v>27</v>
      </c>
      <c r="J152"/>
      <c r="K152"/>
    </row>
    <row r="153" spans="1:11">
      <c r="A153" s="1" t="s">
        <v>54</v>
      </c>
      <c r="B153" s="15" t="s">
        <v>327</v>
      </c>
      <c r="C153" s="16"/>
      <c r="D153" s="18"/>
      <c r="E153" s="17"/>
      <c r="F153" s="19">
        <v>56697</v>
      </c>
      <c r="G153" s="1" t="s">
        <v>56</v>
      </c>
      <c r="J153"/>
      <c r="K153"/>
    </row>
    <row r="154" spans="1:11" ht="14.4" customHeight="1">
      <c r="A154" s="1" t="s">
        <v>49</v>
      </c>
      <c r="B154" s="15" t="s">
        <v>328</v>
      </c>
      <c r="C154" s="21"/>
      <c r="D154" s="19">
        <v>181672</v>
      </c>
      <c r="E154" s="17"/>
      <c r="F154" s="17"/>
      <c r="G154" s="1" t="s">
        <v>318</v>
      </c>
      <c r="H154" s="32" t="s">
        <v>329</v>
      </c>
      <c r="J154"/>
      <c r="K154"/>
    </row>
    <row r="155" spans="1:11">
      <c r="A155" s="1" t="s">
        <v>80</v>
      </c>
      <c r="B155" s="15" t="s">
        <v>330</v>
      </c>
      <c r="C155" s="21"/>
      <c r="D155" s="17"/>
      <c r="E155" s="18">
        <v>86680</v>
      </c>
      <c r="F155" s="17"/>
      <c r="G155" s="1" t="s">
        <v>331</v>
      </c>
      <c r="H155" s="32" t="s">
        <v>332</v>
      </c>
      <c r="J155"/>
      <c r="K155"/>
    </row>
    <row r="156" spans="1:11">
      <c r="B156" s="15" t="s">
        <v>333</v>
      </c>
      <c r="C156" s="21"/>
      <c r="D156" s="17"/>
      <c r="E156" s="65">
        <v>56070</v>
      </c>
      <c r="F156" s="17"/>
      <c r="G156" s="1" t="s">
        <v>307</v>
      </c>
      <c r="H156" t="s">
        <v>334</v>
      </c>
      <c r="J156"/>
      <c r="K156"/>
    </row>
    <row r="157" spans="1:11">
      <c r="A157" s="1" t="s">
        <v>335</v>
      </c>
      <c r="B157" s="15" t="s">
        <v>336</v>
      </c>
      <c r="C157" s="16">
        <v>156776</v>
      </c>
      <c r="D157" s="19">
        <v>164556</v>
      </c>
      <c r="E157" s="19">
        <v>128177</v>
      </c>
      <c r="F157" s="24">
        <v>84851</v>
      </c>
      <c r="G157" s="66" t="s">
        <v>337</v>
      </c>
      <c r="H157" s="66" t="s">
        <v>338</v>
      </c>
      <c r="J157"/>
      <c r="K157"/>
    </row>
    <row r="158" spans="1:11">
      <c r="A158" s="1" t="s">
        <v>49</v>
      </c>
      <c r="B158" s="15" t="s">
        <v>339</v>
      </c>
      <c r="C158" s="16">
        <v>405828</v>
      </c>
      <c r="D158" s="19">
        <v>1084518</v>
      </c>
      <c r="E158" s="19">
        <v>179109</v>
      </c>
      <c r="F158" s="17"/>
      <c r="G158" s="1" t="s">
        <v>340</v>
      </c>
      <c r="H158" s="1" t="s">
        <v>341</v>
      </c>
      <c r="J158"/>
      <c r="K158"/>
    </row>
    <row r="159" spans="1:11">
      <c r="A159" s="1" t="s">
        <v>49</v>
      </c>
      <c r="B159" s="15" t="s">
        <v>342</v>
      </c>
      <c r="C159" s="16">
        <v>1880510</v>
      </c>
      <c r="D159" s="19">
        <v>1780740</v>
      </c>
      <c r="E159" s="19">
        <v>889211</v>
      </c>
      <c r="F159" s="19">
        <v>176400</v>
      </c>
      <c r="G159" s="1" t="s">
        <v>340</v>
      </c>
      <c r="H159" s="1" t="s">
        <v>343</v>
      </c>
      <c r="J159"/>
      <c r="K159"/>
    </row>
    <row r="160" spans="1:11">
      <c r="A160" s="1" t="s">
        <v>117</v>
      </c>
      <c r="B160" s="15" t="s">
        <v>344</v>
      </c>
      <c r="C160" s="21"/>
      <c r="D160" s="25"/>
      <c r="E160" s="17"/>
      <c r="F160" s="24">
        <v>58290</v>
      </c>
      <c r="G160" s="1" t="s">
        <v>345</v>
      </c>
      <c r="H160" s="1" t="s">
        <v>275</v>
      </c>
      <c r="J160"/>
      <c r="K160"/>
    </row>
    <row r="161" spans="1:11">
      <c r="A161" s="1" t="s">
        <v>54</v>
      </c>
      <c r="B161" s="15" t="s">
        <v>346</v>
      </c>
      <c r="C161" s="21"/>
      <c r="D161" s="25"/>
      <c r="E161" s="19">
        <v>84116</v>
      </c>
      <c r="F161" s="21"/>
      <c r="G161" s="1" t="s">
        <v>347</v>
      </c>
      <c r="H161" s="1" t="s">
        <v>348</v>
      </c>
      <c r="J161"/>
      <c r="K161"/>
    </row>
    <row r="162" spans="1:11">
      <c r="A162" s="1" t="s">
        <v>49</v>
      </c>
      <c r="B162" s="15" t="s">
        <v>349</v>
      </c>
      <c r="C162" s="16">
        <v>1576288</v>
      </c>
      <c r="D162" s="19">
        <v>1952803</v>
      </c>
      <c r="E162" s="17"/>
      <c r="F162" s="17"/>
      <c r="G162" s="1" t="s">
        <v>318</v>
      </c>
      <c r="H162" s="1" t="s">
        <v>350</v>
      </c>
      <c r="J162"/>
      <c r="K162"/>
    </row>
    <row r="163" spans="1:11">
      <c r="A163" s="1" t="s">
        <v>351</v>
      </c>
      <c r="B163" s="15" t="s">
        <v>352</v>
      </c>
      <c r="C163" s="21"/>
      <c r="D163" s="17"/>
      <c r="E163" s="18">
        <v>1169873</v>
      </c>
      <c r="F163" s="22">
        <v>899768</v>
      </c>
      <c r="G163" s="1" t="s">
        <v>198</v>
      </c>
      <c r="H163" s="1" t="s">
        <v>353</v>
      </c>
      <c r="J163"/>
      <c r="K163"/>
    </row>
    <row r="164" spans="1:11">
      <c r="A164" s="1" t="s">
        <v>80</v>
      </c>
      <c r="B164" s="15" t="s">
        <v>354</v>
      </c>
      <c r="C164" s="21"/>
      <c r="D164" s="18">
        <v>55539</v>
      </c>
      <c r="E164" s="17"/>
      <c r="F164" s="17"/>
      <c r="G164" s="1" t="s">
        <v>355</v>
      </c>
      <c r="J164"/>
      <c r="K164"/>
    </row>
    <row r="165" spans="1:11">
      <c r="A165" s="1" t="s">
        <v>80</v>
      </c>
      <c r="B165" s="15" t="s">
        <v>356</v>
      </c>
      <c r="C165" s="21"/>
      <c r="D165" s="18">
        <v>84204</v>
      </c>
      <c r="E165" s="17"/>
      <c r="F165" s="17"/>
      <c r="G165" s="1" t="s">
        <v>357</v>
      </c>
      <c r="J165"/>
      <c r="K165"/>
    </row>
    <row r="166" spans="1:11">
      <c r="B166" s="15" t="s">
        <v>358</v>
      </c>
      <c r="C166" s="21"/>
      <c r="D166" s="17">
        <v>383868</v>
      </c>
      <c r="E166" s="17"/>
      <c r="F166" s="17"/>
      <c r="G166" s="1" t="s">
        <v>359</v>
      </c>
      <c r="J166"/>
      <c r="K166"/>
    </row>
    <row r="167" spans="1:11">
      <c r="A167" s="1" t="s">
        <v>49</v>
      </c>
      <c r="B167" s="15" t="s">
        <v>360</v>
      </c>
      <c r="C167" s="16">
        <v>4304061</v>
      </c>
      <c r="D167" s="19">
        <v>3888461</v>
      </c>
      <c r="E167" s="19">
        <v>513504</v>
      </c>
      <c r="F167" s="19">
        <v>207228</v>
      </c>
      <c r="G167" s="1" t="s">
        <v>361</v>
      </c>
      <c r="H167" s="1" t="s">
        <v>362</v>
      </c>
      <c r="J167"/>
      <c r="K167"/>
    </row>
    <row r="168" spans="1:11">
      <c r="A168" s="1" t="s">
        <v>75</v>
      </c>
      <c r="B168" s="15" t="s">
        <v>363</v>
      </c>
      <c r="C168" s="16">
        <v>116800</v>
      </c>
      <c r="D168" s="17"/>
      <c r="E168" s="17"/>
      <c r="F168" s="17"/>
      <c r="G168" s="1" t="s">
        <v>364</v>
      </c>
      <c r="H168" s="1" t="s">
        <v>365</v>
      </c>
      <c r="J168"/>
      <c r="K168"/>
    </row>
    <row r="169" spans="1:11">
      <c r="A169" s="1" t="s">
        <v>80</v>
      </c>
      <c r="B169" s="15" t="s">
        <v>366</v>
      </c>
      <c r="C169" s="16">
        <v>291595</v>
      </c>
      <c r="D169" s="18">
        <v>68865</v>
      </c>
      <c r="E169" s="18">
        <v>268333</v>
      </c>
      <c r="F169" s="22">
        <v>86543</v>
      </c>
      <c r="G169" s="1" t="s">
        <v>315</v>
      </c>
      <c r="H169" s="112" t="s">
        <v>877</v>
      </c>
      <c r="J169"/>
      <c r="K169"/>
    </row>
    <row r="170" spans="1:11">
      <c r="B170" s="15" t="s">
        <v>367</v>
      </c>
      <c r="C170" s="16">
        <v>67026</v>
      </c>
      <c r="D170" s="17"/>
      <c r="E170" s="17"/>
      <c r="F170" s="17"/>
      <c r="G170" s="1" t="s">
        <v>312</v>
      </c>
      <c r="H170" s="1" t="s">
        <v>146</v>
      </c>
      <c r="J170"/>
      <c r="K170"/>
    </row>
    <row r="171" spans="1:11">
      <c r="A171" s="1" t="s">
        <v>54</v>
      </c>
      <c r="B171" s="15" t="s">
        <v>368</v>
      </c>
      <c r="C171" s="21"/>
      <c r="D171" s="17"/>
      <c r="E171" s="19">
        <v>189420</v>
      </c>
      <c r="F171" s="19">
        <v>56175</v>
      </c>
      <c r="G171" s="1" t="s">
        <v>58</v>
      </c>
      <c r="J171"/>
      <c r="K171"/>
    </row>
    <row r="172" spans="1:11">
      <c r="A172" s="1" t="s">
        <v>49</v>
      </c>
      <c r="B172" s="15" t="s">
        <v>369</v>
      </c>
      <c r="C172" s="21"/>
      <c r="D172" s="19">
        <v>98254</v>
      </c>
      <c r="E172" s="17"/>
      <c r="F172" s="17"/>
      <c r="G172" s="1" t="s">
        <v>370</v>
      </c>
      <c r="J172"/>
      <c r="K172"/>
    </row>
    <row r="173" spans="1:11">
      <c r="A173" s="1" t="s">
        <v>49</v>
      </c>
      <c r="B173" s="15" t="s">
        <v>371</v>
      </c>
      <c r="C173" s="16">
        <v>107050</v>
      </c>
      <c r="D173" s="19">
        <v>141271</v>
      </c>
      <c r="E173" s="19">
        <v>122141</v>
      </c>
      <c r="F173" s="19">
        <v>110231</v>
      </c>
      <c r="G173" s="1" t="s">
        <v>372</v>
      </c>
      <c r="H173" s="1" t="s">
        <v>373</v>
      </c>
      <c r="J173"/>
      <c r="K173"/>
    </row>
    <row r="174" spans="1:11">
      <c r="A174" s="1" t="s">
        <v>75</v>
      </c>
      <c r="B174" s="15" t="s">
        <v>374</v>
      </c>
      <c r="C174" s="16">
        <v>63945</v>
      </c>
      <c r="D174" s="17"/>
      <c r="E174" s="17"/>
      <c r="F174" s="17"/>
      <c r="G174" s="1" t="s">
        <v>375</v>
      </c>
      <c r="H174" s="1" t="s">
        <v>376</v>
      </c>
      <c r="J174"/>
      <c r="K174"/>
    </row>
    <row r="175" spans="1:11">
      <c r="A175" s="1" t="s">
        <v>117</v>
      </c>
      <c r="B175" s="15" t="s">
        <v>377</v>
      </c>
      <c r="C175" s="21"/>
      <c r="D175" s="23">
        <v>268060</v>
      </c>
      <c r="E175" s="17"/>
      <c r="F175" s="17"/>
      <c r="G175" s="1" t="s">
        <v>378</v>
      </c>
      <c r="H175" s="1" t="s">
        <v>379</v>
      </c>
      <c r="J175"/>
      <c r="K175"/>
    </row>
    <row r="176" spans="1:11">
      <c r="A176" s="1" t="s">
        <v>54</v>
      </c>
      <c r="B176" s="15" t="s">
        <v>380</v>
      </c>
      <c r="C176" s="21"/>
      <c r="D176" s="17"/>
      <c r="E176" s="19">
        <v>219315</v>
      </c>
      <c r="F176" s="17"/>
      <c r="G176" s="1" t="s">
        <v>381</v>
      </c>
      <c r="J176"/>
      <c r="K176"/>
    </row>
    <row r="177" spans="1:11">
      <c r="A177" s="1" t="s">
        <v>54</v>
      </c>
      <c r="B177" s="15" t="s">
        <v>382</v>
      </c>
      <c r="C177" s="21"/>
      <c r="D177" s="17"/>
      <c r="E177" s="19">
        <v>471210</v>
      </c>
      <c r="F177" s="19">
        <v>362797</v>
      </c>
      <c r="G177" s="1" t="s">
        <v>383</v>
      </c>
      <c r="J177"/>
      <c r="K177"/>
    </row>
    <row r="178" spans="1:11">
      <c r="A178" s="1" t="s">
        <v>75</v>
      </c>
      <c r="B178" s="15" t="s">
        <v>384</v>
      </c>
      <c r="C178" s="21"/>
      <c r="D178" s="17">
        <v>506400</v>
      </c>
      <c r="E178" s="17"/>
      <c r="F178" s="17"/>
      <c r="G178" s="1" t="s">
        <v>385</v>
      </c>
      <c r="J178"/>
      <c r="K178"/>
    </row>
    <row r="179" spans="1:11" s="31" customFormat="1">
      <c r="A179" s="15" t="s">
        <v>75</v>
      </c>
      <c r="B179" s="15" t="s">
        <v>386</v>
      </c>
      <c r="C179" s="16">
        <v>133342</v>
      </c>
      <c r="D179" s="21"/>
      <c r="E179" s="21"/>
      <c r="F179" s="21"/>
      <c r="G179" s="15" t="s">
        <v>387</v>
      </c>
      <c r="H179" s="15" t="s">
        <v>321</v>
      </c>
      <c r="I179" s="15"/>
    </row>
    <row r="180" spans="1:11">
      <c r="A180" s="1" t="s">
        <v>80</v>
      </c>
      <c r="B180" s="15" t="s">
        <v>388</v>
      </c>
      <c r="C180" s="21"/>
      <c r="D180" s="18">
        <v>68028</v>
      </c>
      <c r="E180" s="21"/>
      <c r="F180" s="21"/>
      <c r="G180" s="15" t="s">
        <v>315</v>
      </c>
      <c r="H180" s="15" t="s">
        <v>389</v>
      </c>
      <c r="I180" s="15"/>
      <c r="J180"/>
      <c r="K180"/>
    </row>
    <row r="181" spans="1:11">
      <c r="A181" s="1" t="s">
        <v>49</v>
      </c>
      <c r="B181" s="15" t="s">
        <v>390</v>
      </c>
      <c r="C181" s="21"/>
      <c r="D181" s="19">
        <v>177750</v>
      </c>
      <c r="E181" s="21"/>
      <c r="F181" s="21"/>
      <c r="G181" s="15" t="s">
        <v>58</v>
      </c>
      <c r="H181" s="15"/>
      <c r="I181" s="15"/>
      <c r="J181"/>
      <c r="K181"/>
    </row>
    <row r="182" spans="1:11">
      <c r="A182" s="1" t="s">
        <v>49</v>
      </c>
      <c r="B182" s="15" t="s">
        <v>391</v>
      </c>
      <c r="C182" s="16">
        <v>385454</v>
      </c>
      <c r="D182" s="19">
        <v>316477</v>
      </c>
      <c r="E182" s="17"/>
      <c r="F182" s="17"/>
      <c r="G182" s="1" t="s">
        <v>375</v>
      </c>
      <c r="H182" s="1" t="s">
        <v>392</v>
      </c>
      <c r="J182"/>
      <c r="K182"/>
    </row>
    <row r="183" spans="1:11">
      <c r="A183" s="1" t="s">
        <v>49</v>
      </c>
      <c r="B183" s="15" t="s">
        <v>393</v>
      </c>
      <c r="C183" s="16">
        <v>133607</v>
      </c>
      <c r="D183" s="19">
        <v>185424</v>
      </c>
      <c r="E183" s="17"/>
      <c r="F183" s="17">
        <v>79688</v>
      </c>
      <c r="G183" s="1" t="s">
        <v>394</v>
      </c>
      <c r="H183" s="1" t="s">
        <v>395</v>
      </c>
      <c r="J183"/>
      <c r="K183"/>
    </row>
    <row r="184" spans="1:11">
      <c r="A184" s="1" t="s">
        <v>49</v>
      </c>
      <c r="B184" s="15" t="s">
        <v>396</v>
      </c>
      <c r="C184" s="21"/>
      <c r="D184" s="19">
        <v>97948</v>
      </c>
      <c r="E184" s="17"/>
      <c r="F184" s="17"/>
      <c r="G184" s="1" t="s">
        <v>58</v>
      </c>
      <c r="J184"/>
      <c r="K184"/>
    </row>
    <row r="185" spans="1:11">
      <c r="A185" s="1" t="s">
        <v>80</v>
      </c>
      <c r="B185" s="15" t="s">
        <v>397</v>
      </c>
      <c r="C185" s="16">
        <v>52517</v>
      </c>
      <c r="D185" s="17"/>
      <c r="E185" s="18">
        <v>109549</v>
      </c>
      <c r="F185" s="18">
        <v>56345</v>
      </c>
      <c r="G185" s="1" t="s">
        <v>398</v>
      </c>
      <c r="H185" s="1" t="s">
        <v>399</v>
      </c>
      <c r="J185"/>
      <c r="K185"/>
    </row>
    <row r="186" spans="1:11">
      <c r="A186" s="1" t="s">
        <v>75</v>
      </c>
      <c r="B186" s="15" t="s">
        <v>400</v>
      </c>
      <c r="C186" s="16">
        <v>139298</v>
      </c>
      <c r="D186" s="17"/>
      <c r="E186" s="17"/>
      <c r="F186" s="17">
        <v>158293</v>
      </c>
      <c r="G186" s="1" t="s">
        <v>401</v>
      </c>
      <c r="H186" s="1" t="s">
        <v>402</v>
      </c>
      <c r="J186"/>
      <c r="K186"/>
    </row>
    <row r="187" spans="1:11">
      <c r="A187" s="1" t="s">
        <v>117</v>
      </c>
      <c r="B187" s="26" t="s">
        <v>403</v>
      </c>
      <c r="C187" s="16">
        <v>735887</v>
      </c>
      <c r="D187" s="23">
        <v>922727</v>
      </c>
      <c r="E187" s="17"/>
      <c r="F187" s="17"/>
      <c r="G187" s="1" t="s">
        <v>404</v>
      </c>
      <c r="H187" s="1" t="s">
        <v>405</v>
      </c>
      <c r="J187"/>
      <c r="K187"/>
    </row>
    <row r="188" spans="1:11">
      <c r="A188" s="1" t="s">
        <v>80</v>
      </c>
      <c r="B188" s="15" t="s">
        <v>406</v>
      </c>
      <c r="C188" s="21"/>
      <c r="D188" s="18">
        <v>102612</v>
      </c>
      <c r="E188" s="17"/>
      <c r="F188" s="17"/>
      <c r="G188" s="1" t="s">
        <v>315</v>
      </c>
      <c r="H188" t="s">
        <v>407</v>
      </c>
      <c r="J188"/>
      <c r="K188"/>
    </row>
    <row r="189" spans="1:11">
      <c r="A189" s="1" t="s">
        <v>117</v>
      </c>
      <c r="B189" s="26" t="s">
        <v>408</v>
      </c>
      <c r="C189" s="21"/>
      <c r="D189" s="23">
        <v>104667</v>
      </c>
      <c r="E189" s="17"/>
      <c r="F189" s="17"/>
      <c r="G189" s="1" t="s">
        <v>409</v>
      </c>
      <c r="H189" s="1" t="s">
        <v>410</v>
      </c>
      <c r="J189"/>
      <c r="K189"/>
    </row>
    <row r="190" spans="1:11">
      <c r="A190" s="1" t="s">
        <v>49</v>
      </c>
      <c r="B190" s="15" t="s">
        <v>411</v>
      </c>
      <c r="C190" s="21"/>
      <c r="D190" s="19">
        <v>1272988</v>
      </c>
      <c r="E190" s="17"/>
      <c r="F190" s="17"/>
      <c r="G190" s="1" t="s">
        <v>412</v>
      </c>
      <c r="J190"/>
      <c r="K190"/>
    </row>
    <row r="191" spans="1:11" s="8" customFormat="1">
      <c r="A191" s="5" t="s">
        <v>740</v>
      </c>
      <c r="B191" s="5"/>
      <c r="C191" s="90">
        <f>SUM(C16:C190)</f>
        <v>82161444</v>
      </c>
      <c r="D191" s="90">
        <f>SUM(D16:D190)</f>
        <v>81040336</v>
      </c>
      <c r="E191" s="90">
        <f>SUM(E16:E190)</f>
        <v>25501296</v>
      </c>
      <c r="F191" s="90">
        <f>SUM(F16:F190)</f>
        <v>13598956</v>
      </c>
      <c r="G191" s="5"/>
      <c r="H191" s="5"/>
      <c r="I191" s="5"/>
      <c r="J191" s="5"/>
      <c r="K191" s="5"/>
    </row>
    <row r="192" spans="1:11">
      <c r="A192" s="1" t="s">
        <v>413</v>
      </c>
      <c r="B192" s="1" t="s">
        <v>414</v>
      </c>
      <c r="C192" s="107">
        <v>140500</v>
      </c>
      <c r="D192" s="17"/>
      <c r="G192" s="67" t="s">
        <v>415</v>
      </c>
      <c r="H192" s="1" t="s">
        <v>416</v>
      </c>
      <c r="I192"/>
      <c r="J192"/>
      <c r="K192"/>
    </row>
    <row r="193" spans="1:11">
      <c r="B193" s="1" t="s">
        <v>417</v>
      </c>
      <c r="C193" s="107">
        <v>1503979</v>
      </c>
      <c r="D193" s="17"/>
      <c r="G193" s="67" t="s">
        <v>418</v>
      </c>
      <c r="H193" s="1" t="s">
        <v>419</v>
      </c>
      <c r="I193"/>
      <c r="J193"/>
      <c r="K193"/>
    </row>
    <row r="194" spans="1:11">
      <c r="B194" s="1" t="s">
        <v>420</v>
      </c>
      <c r="C194" s="107">
        <v>57657</v>
      </c>
      <c r="D194" s="17"/>
      <c r="G194" t="s">
        <v>421</v>
      </c>
      <c r="H194" s="1" t="s">
        <v>422</v>
      </c>
      <c r="I194"/>
      <c r="J194"/>
      <c r="K194"/>
    </row>
    <row r="195" spans="1:11">
      <c r="B195" s="1" t="s">
        <v>12</v>
      </c>
      <c r="C195" s="107">
        <v>215486</v>
      </c>
      <c r="D195" s="17"/>
      <c r="G195" s="67" t="s">
        <v>16</v>
      </c>
      <c r="H195" s="1" t="s">
        <v>27</v>
      </c>
      <c r="I195"/>
      <c r="J195"/>
      <c r="K195"/>
    </row>
    <row r="196" spans="1:11">
      <c r="B196" s="1" t="s">
        <v>741</v>
      </c>
      <c r="C196" s="107">
        <v>1068944</v>
      </c>
      <c r="D196" s="65"/>
      <c r="H196"/>
      <c r="I196"/>
      <c r="J196"/>
      <c r="K196"/>
    </row>
    <row r="197" spans="1:11">
      <c r="B197" s="1" t="s">
        <v>423</v>
      </c>
      <c r="C197" s="107">
        <v>173834</v>
      </c>
      <c r="D197" s="17"/>
      <c r="G197" s="67" t="s">
        <v>165</v>
      </c>
      <c r="H197" s="1" t="s">
        <v>348</v>
      </c>
      <c r="I197"/>
      <c r="J197"/>
      <c r="K197"/>
    </row>
    <row r="198" spans="1:11">
      <c r="B198" s="1" t="s">
        <v>424</v>
      </c>
      <c r="C198" s="107">
        <v>480638</v>
      </c>
      <c r="D198" s="17"/>
      <c r="G198" s="67" t="s">
        <v>425</v>
      </c>
      <c r="H198" s="1" t="s">
        <v>426</v>
      </c>
      <c r="I198"/>
      <c r="J198"/>
      <c r="K198"/>
    </row>
    <row r="199" spans="1:11">
      <c r="B199" s="1" t="s">
        <v>427</v>
      </c>
      <c r="C199" s="107">
        <v>119750</v>
      </c>
      <c r="D199" s="17"/>
      <c r="F199" s="13"/>
      <c r="G199" s="67" t="s">
        <v>16</v>
      </c>
      <c r="H199" s="1" t="s">
        <v>428</v>
      </c>
      <c r="I199"/>
      <c r="J199"/>
      <c r="K199"/>
    </row>
    <row r="200" spans="1:11">
      <c r="B200" s="1" t="s">
        <v>429</v>
      </c>
      <c r="C200" s="107">
        <v>51153</v>
      </c>
      <c r="D200" s="17"/>
      <c r="G200" s="67" t="s">
        <v>430</v>
      </c>
      <c r="H200" s="1" t="s">
        <v>136</v>
      </c>
      <c r="I200"/>
      <c r="J200"/>
      <c r="K200"/>
    </row>
    <row r="201" spans="1:11">
      <c r="B201" s="1" t="s">
        <v>431</v>
      </c>
      <c r="C201" s="107">
        <v>134171</v>
      </c>
      <c r="D201" s="17"/>
      <c r="G201" s="67" t="s">
        <v>432</v>
      </c>
      <c r="H201" s="1" t="s">
        <v>433</v>
      </c>
      <c r="I201"/>
      <c r="J201"/>
      <c r="K201"/>
    </row>
    <row r="202" spans="1:11">
      <c r="B202" s="1" t="s">
        <v>434</v>
      </c>
      <c r="C202" s="107">
        <v>56720</v>
      </c>
      <c r="D202" s="17"/>
      <c r="G202" s="67" t="s">
        <v>435</v>
      </c>
      <c r="H202" s="1" t="s">
        <v>136</v>
      </c>
      <c r="I202"/>
      <c r="J202"/>
      <c r="K202"/>
    </row>
    <row r="203" spans="1:11">
      <c r="B203" s="1" t="s">
        <v>436</v>
      </c>
      <c r="C203" s="107">
        <v>74134</v>
      </c>
      <c r="D203" s="17"/>
      <c r="G203" s="67" t="s">
        <v>437</v>
      </c>
      <c r="H203" s="1" t="s">
        <v>348</v>
      </c>
      <c r="I203"/>
      <c r="J203"/>
      <c r="K203"/>
    </row>
    <row r="204" spans="1:11">
      <c r="B204" s="1" t="s">
        <v>438</v>
      </c>
      <c r="C204" s="107">
        <v>72652</v>
      </c>
      <c r="D204" s="17"/>
      <c r="G204" s="67" t="s">
        <v>439</v>
      </c>
      <c r="H204" s="11"/>
      <c r="I204"/>
      <c r="J204"/>
      <c r="K204"/>
    </row>
    <row r="205" spans="1:11" s="8" customFormat="1">
      <c r="A205" s="5" t="s">
        <v>740</v>
      </c>
      <c r="B205" s="5"/>
      <c r="C205" s="108">
        <f>SUM(C192:C204)</f>
        <v>4149618</v>
      </c>
      <c r="D205" s="105"/>
      <c r="E205" s="90"/>
      <c r="F205" s="90"/>
      <c r="G205" s="5"/>
    </row>
    <row r="206" spans="1:11">
      <c r="A206" s="10" t="s">
        <v>483</v>
      </c>
      <c r="B206" s="68" t="s">
        <v>440</v>
      </c>
      <c r="C206" s="68">
        <v>150488</v>
      </c>
      <c r="D206" s="68">
        <v>77321</v>
      </c>
      <c r="E206" s="68"/>
      <c r="F206" s="68"/>
      <c r="G206" s="10" t="s">
        <v>441</v>
      </c>
      <c r="H206" s="10" t="s">
        <v>442</v>
      </c>
    </row>
    <row r="207" spans="1:11">
      <c r="A207" s="10"/>
      <c r="B207" s="68" t="s">
        <v>443</v>
      </c>
      <c r="C207" s="68"/>
      <c r="D207" s="68"/>
      <c r="E207" s="68">
        <v>152677</v>
      </c>
      <c r="F207" s="68">
        <v>171329</v>
      </c>
      <c r="G207" s="10" t="s">
        <v>444</v>
      </c>
      <c r="H207" s="10" t="s">
        <v>442</v>
      </c>
    </row>
    <row r="208" spans="1:11">
      <c r="A208" s="10"/>
      <c r="B208" s="68" t="s">
        <v>445</v>
      </c>
      <c r="C208" s="68"/>
      <c r="D208" s="68"/>
      <c r="E208" s="68">
        <v>50250</v>
      </c>
      <c r="F208" s="68"/>
      <c r="G208" s="10" t="s">
        <v>211</v>
      </c>
      <c r="H208" s="10" t="s">
        <v>446</v>
      </c>
    </row>
    <row r="209" spans="1:9">
      <c r="A209" s="10"/>
      <c r="B209" s="68" t="s">
        <v>447</v>
      </c>
      <c r="C209" s="68">
        <v>77964</v>
      </c>
      <c r="D209" s="68"/>
      <c r="E209" s="68"/>
      <c r="F209" s="68"/>
      <c r="G209" s="10" t="s">
        <v>448</v>
      </c>
      <c r="H209" s="10" t="s">
        <v>21</v>
      </c>
    </row>
    <row r="210" spans="1:9">
      <c r="A210" s="10"/>
      <c r="B210" s="69" t="s">
        <v>449</v>
      </c>
      <c r="C210" s="69">
        <v>105702</v>
      </c>
      <c r="D210" s="69"/>
      <c r="E210" s="69"/>
      <c r="F210" s="69"/>
      <c r="G210" s="70" t="s">
        <v>450</v>
      </c>
      <c r="H210" s="70" t="s">
        <v>21</v>
      </c>
    </row>
    <row r="211" spans="1:9">
      <c r="A211" s="10"/>
      <c r="B211" s="68" t="s">
        <v>133</v>
      </c>
      <c r="C211" s="68">
        <v>213490</v>
      </c>
      <c r="D211" s="68">
        <v>213420</v>
      </c>
      <c r="E211" s="68">
        <v>531932</v>
      </c>
      <c r="F211" s="68">
        <v>282938</v>
      </c>
      <c r="G211" s="10" t="s">
        <v>444</v>
      </c>
      <c r="H211" s="10" t="s">
        <v>275</v>
      </c>
    </row>
    <row r="212" spans="1:9">
      <c r="A212" s="10"/>
      <c r="B212" s="68" t="s">
        <v>451</v>
      </c>
      <c r="C212" s="68">
        <v>85388</v>
      </c>
      <c r="D212" s="68">
        <v>235399</v>
      </c>
      <c r="E212" s="68"/>
      <c r="F212" s="68"/>
      <c r="G212" s="10" t="s">
        <v>452</v>
      </c>
      <c r="H212" s="10" t="s">
        <v>453</v>
      </c>
    </row>
    <row r="213" spans="1:9">
      <c r="A213" s="10"/>
      <c r="B213" s="68" t="s">
        <v>454</v>
      </c>
      <c r="C213" s="68">
        <v>107759</v>
      </c>
      <c r="D213" s="68">
        <v>106974</v>
      </c>
      <c r="E213" s="68">
        <v>173973</v>
      </c>
      <c r="F213" s="68">
        <v>95016</v>
      </c>
      <c r="G213" s="10" t="s">
        <v>455</v>
      </c>
      <c r="H213" s="10" t="s">
        <v>456</v>
      </c>
    </row>
    <row r="214" spans="1:9">
      <c r="A214" s="10"/>
      <c r="B214" s="68" t="s">
        <v>457</v>
      </c>
      <c r="C214" s="68">
        <v>53393</v>
      </c>
      <c r="D214" s="68"/>
      <c r="E214" s="68"/>
      <c r="F214" s="68"/>
      <c r="G214" s="10" t="s">
        <v>458</v>
      </c>
      <c r="H214" s="10" t="s">
        <v>275</v>
      </c>
    </row>
    <row r="215" spans="1:9">
      <c r="A215" s="10"/>
      <c r="B215" s="68" t="s">
        <v>459</v>
      </c>
      <c r="C215" s="68">
        <v>142835</v>
      </c>
      <c r="D215" s="68"/>
      <c r="E215" s="68"/>
      <c r="F215" s="68">
        <v>50000</v>
      </c>
      <c r="G215" s="10" t="s">
        <v>448</v>
      </c>
      <c r="H215" s="10" t="s">
        <v>460</v>
      </c>
    </row>
    <row r="216" spans="1:9">
      <c r="A216" s="10"/>
      <c r="B216" s="68" t="s">
        <v>461</v>
      </c>
      <c r="C216" s="68">
        <v>57000</v>
      </c>
      <c r="D216" s="68"/>
      <c r="E216" s="68"/>
      <c r="F216" s="68"/>
      <c r="G216" s="10" t="s">
        <v>444</v>
      </c>
      <c r="H216" s="10" t="s">
        <v>21</v>
      </c>
    </row>
    <row r="217" spans="1:9">
      <c r="A217" s="10"/>
      <c r="B217" s="68" t="s">
        <v>462</v>
      </c>
      <c r="C217" s="68"/>
      <c r="D217" s="68">
        <v>105216</v>
      </c>
      <c r="E217" s="68">
        <v>97152</v>
      </c>
      <c r="F217" s="68"/>
      <c r="G217" s="10" t="s">
        <v>463</v>
      </c>
      <c r="H217" s="10" t="s">
        <v>405</v>
      </c>
    </row>
    <row r="218" spans="1:9">
      <c r="A218" s="10"/>
      <c r="B218" s="68" t="s">
        <v>464</v>
      </c>
      <c r="C218" s="68"/>
      <c r="D218" s="68">
        <v>164850</v>
      </c>
      <c r="E218" s="68"/>
      <c r="F218" s="68"/>
      <c r="G218" s="10" t="s">
        <v>444</v>
      </c>
      <c r="H218" s="10" t="s">
        <v>19</v>
      </c>
    </row>
    <row r="219" spans="1:9">
      <c r="A219" s="10"/>
      <c r="B219" s="68" t="s">
        <v>465</v>
      </c>
      <c r="C219" s="68"/>
      <c r="D219" s="68">
        <v>68401</v>
      </c>
      <c r="E219" s="68"/>
      <c r="F219" s="68"/>
      <c r="G219" s="10" t="s">
        <v>466</v>
      </c>
      <c r="H219" s="10" t="s">
        <v>275</v>
      </c>
    </row>
    <row r="220" spans="1:9">
      <c r="A220" s="10"/>
      <c r="B220" s="68" t="s">
        <v>467</v>
      </c>
      <c r="C220" s="68"/>
      <c r="D220" s="68">
        <v>77112</v>
      </c>
      <c r="E220" s="68">
        <v>137510</v>
      </c>
      <c r="F220" s="68"/>
      <c r="G220" s="10" t="s">
        <v>444</v>
      </c>
      <c r="H220" s="10" t="s">
        <v>468</v>
      </c>
    </row>
    <row r="221" spans="1:9" s="12" customFormat="1">
      <c r="A221" s="10"/>
      <c r="B221" s="68" t="s">
        <v>754</v>
      </c>
      <c r="C221" s="68"/>
      <c r="D221" s="68"/>
      <c r="E221" s="68"/>
      <c r="F221" s="68">
        <v>114105</v>
      </c>
      <c r="G221" s="10"/>
      <c r="H221" s="10"/>
      <c r="I221" s="95"/>
    </row>
    <row r="222" spans="1:9">
      <c r="A222" s="10"/>
      <c r="B222" s="68" t="s">
        <v>469</v>
      </c>
      <c r="C222" s="68"/>
      <c r="D222" s="68">
        <v>120000</v>
      </c>
      <c r="E222" s="68"/>
      <c r="F222" s="68"/>
      <c r="G222" s="10" t="s">
        <v>444</v>
      </c>
      <c r="H222" s="10" t="s">
        <v>19</v>
      </c>
    </row>
    <row r="223" spans="1:9">
      <c r="A223" s="10"/>
      <c r="B223" s="68" t="s">
        <v>223</v>
      </c>
      <c r="C223" s="68"/>
      <c r="D223" s="68">
        <v>426675</v>
      </c>
      <c r="E223" s="68"/>
      <c r="F223" s="68"/>
      <c r="G223" s="10" t="s">
        <v>470</v>
      </c>
      <c r="H223" s="10" t="s">
        <v>471</v>
      </c>
    </row>
    <row r="224" spans="1:9">
      <c r="A224" s="10"/>
      <c r="B224" s="68" t="s">
        <v>472</v>
      </c>
      <c r="C224" s="68"/>
      <c r="D224" s="68"/>
      <c r="E224" s="68">
        <v>62000</v>
      </c>
      <c r="F224" s="68"/>
      <c r="G224" s="10" t="s">
        <v>473</v>
      </c>
      <c r="H224" s="10" t="s">
        <v>474</v>
      </c>
    </row>
    <row r="225" spans="1:11">
      <c r="A225" s="10"/>
      <c r="B225" s="68" t="s">
        <v>83</v>
      </c>
      <c r="C225" s="68"/>
      <c r="D225" s="68"/>
      <c r="E225" s="68"/>
      <c r="F225" s="68">
        <v>76361</v>
      </c>
      <c r="G225" s="10" t="s">
        <v>444</v>
      </c>
      <c r="H225" s="10" t="s">
        <v>468</v>
      </c>
    </row>
    <row r="226" spans="1:11">
      <c r="A226" s="10"/>
      <c r="B226" s="68" t="s">
        <v>475</v>
      </c>
      <c r="C226" s="68"/>
      <c r="D226" s="68"/>
      <c r="E226" s="68"/>
      <c r="F226" s="68">
        <v>134460</v>
      </c>
      <c r="G226" s="10" t="s">
        <v>466</v>
      </c>
      <c r="H226" s="10" t="s">
        <v>275</v>
      </c>
    </row>
    <row r="227" spans="1:11">
      <c r="A227" s="10"/>
      <c r="B227" s="68" t="s">
        <v>476</v>
      </c>
      <c r="C227" s="68"/>
      <c r="D227" s="68"/>
      <c r="E227" s="68"/>
      <c r="F227" s="68">
        <v>73410</v>
      </c>
      <c r="G227" s="10" t="s">
        <v>444</v>
      </c>
      <c r="H227" s="10" t="s">
        <v>275</v>
      </c>
    </row>
    <row r="228" spans="1:11">
      <c r="A228" s="10"/>
      <c r="B228" s="68" t="s">
        <v>477</v>
      </c>
      <c r="C228" s="68"/>
      <c r="D228" s="68"/>
      <c r="E228" s="68"/>
      <c r="F228" s="68">
        <v>81600</v>
      </c>
      <c r="G228" s="10" t="s">
        <v>211</v>
      </c>
      <c r="H228" s="10" t="s">
        <v>21</v>
      </c>
    </row>
    <row r="229" spans="1:11">
      <c r="A229" s="10"/>
      <c r="B229" s="68" t="s">
        <v>478</v>
      </c>
      <c r="C229" s="68"/>
      <c r="D229" s="68"/>
      <c r="E229" s="68">
        <v>103936</v>
      </c>
      <c r="F229" s="68">
        <v>51789</v>
      </c>
      <c r="G229" s="10" t="s">
        <v>479</v>
      </c>
      <c r="H229" s="10" t="s">
        <v>275</v>
      </c>
    </row>
    <row r="230" spans="1:11">
      <c r="A230" s="10"/>
      <c r="B230" s="68" t="s">
        <v>480</v>
      </c>
      <c r="C230" s="68"/>
      <c r="D230" s="68"/>
      <c r="E230" s="68"/>
      <c r="F230" s="68">
        <v>148863</v>
      </c>
      <c r="G230" s="10" t="s">
        <v>444</v>
      </c>
      <c r="H230" s="10" t="s">
        <v>275</v>
      </c>
    </row>
    <row r="231" spans="1:11">
      <c r="A231" s="10"/>
      <c r="B231" s="68" t="s">
        <v>481</v>
      </c>
      <c r="C231" s="68"/>
      <c r="D231" s="68"/>
      <c r="E231" s="68"/>
      <c r="F231" s="68">
        <v>53447</v>
      </c>
      <c r="G231" s="10" t="s">
        <v>444</v>
      </c>
      <c r="H231" s="10" t="s">
        <v>21</v>
      </c>
    </row>
    <row r="232" spans="1:11">
      <c r="A232" s="10"/>
      <c r="B232" s="68" t="s">
        <v>482</v>
      </c>
      <c r="C232" s="68"/>
      <c r="D232" s="68"/>
      <c r="E232" s="68"/>
      <c r="F232" s="68">
        <v>107334</v>
      </c>
      <c r="G232" s="113" t="s">
        <v>450</v>
      </c>
      <c r="H232" s="113" t="s">
        <v>21</v>
      </c>
    </row>
    <row r="233" spans="1:11" s="8" customFormat="1">
      <c r="A233" s="5" t="s">
        <v>740</v>
      </c>
      <c r="B233" s="5"/>
      <c r="C233" s="90">
        <f>SUM(C206:C232)</f>
        <v>994019</v>
      </c>
      <c r="D233" s="90">
        <f>SUM(D206:D232)</f>
        <v>1595368</v>
      </c>
      <c r="E233" s="90">
        <f>SUM(E206:E232)</f>
        <v>1309430</v>
      </c>
      <c r="F233" s="90">
        <f>SUM(F206:F232)</f>
        <v>1440652</v>
      </c>
      <c r="G233" s="5"/>
      <c r="H233" s="5"/>
      <c r="I233" s="5"/>
      <c r="J233" s="5"/>
      <c r="K233" s="5"/>
    </row>
    <row r="234" spans="1:11">
      <c r="A234" s="1" t="s">
        <v>484</v>
      </c>
      <c r="B234" s="15" t="s">
        <v>485</v>
      </c>
      <c r="C234" s="65"/>
      <c r="D234" s="106">
        <v>74060</v>
      </c>
      <c r="E234" s="71"/>
      <c r="F234" s="65"/>
      <c r="G234" s="1" t="s">
        <v>486</v>
      </c>
      <c r="H234" s="1" t="s">
        <v>136</v>
      </c>
      <c r="I234"/>
      <c r="J234"/>
      <c r="K234"/>
    </row>
    <row r="235" spans="1:11">
      <c r="B235" s="15" t="s">
        <v>487</v>
      </c>
      <c r="C235" s="106"/>
      <c r="D235" s="106"/>
      <c r="E235" s="71">
        <v>61568</v>
      </c>
      <c r="F235" s="72"/>
      <c r="G235" s="1" t="s">
        <v>488</v>
      </c>
      <c r="H235" s="1" t="s">
        <v>489</v>
      </c>
      <c r="I235"/>
      <c r="J235"/>
      <c r="K235"/>
    </row>
    <row r="236" spans="1:11">
      <c r="B236" s="15" t="s">
        <v>741</v>
      </c>
      <c r="C236" s="106"/>
      <c r="D236" s="106"/>
      <c r="E236" s="71">
        <v>1619238</v>
      </c>
      <c r="F236" s="96"/>
      <c r="G236" s="1" t="s">
        <v>755</v>
      </c>
      <c r="H236" s="1" t="s">
        <v>136</v>
      </c>
      <c r="I236"/>
      <c r="J236"/>
      <c r="K236"/>
    </row>
    <row r="237" spans="1:11">
      <c r="B237" s="15" t="s">
        <v>490</v>
      </c>
      <c r="C237" s="106"/>
      <c r="D237" s="106"/>
      <c r="E237" s="71">
        <v>139125</v>
      </c>
      <c r="F237" s="72"/>
      <c r="G237" s="1" t="s">
        <v>337</v>
      </c>
      <c r="H237" s="1" t="s">
        <v>491</v>
      </c>
      <c r="I237"/>
      <c r="J237"/>
      <c r="K237"/>
    </row>
    <row r="238" spans="1:11">
      <c r="B238" s="15" t="s">
        <v>492</v>
      </c>
      <c r="C238" s="106"/>
      <c r="D238" s="106">
        <v>1006321</v>
      </c>
      <c r="E238" s="71"/>
      <c r="F238" s="72"/>
      <c r="G238" s="1" t="s">
        <v>493</v>
      </c>
      <c r="H238" s="1" t="s">
        <v>494</v>
      </c>
      <c r="I238"/>
      <c r="J238"/>
      <c r="K238"/>
    </row>
    <row r="239" spans="1:11">
      <c r="B239" s="15" t="s">
        <v>495</v>
      </c>
      <c r="C239" s="106"/>
      <c r="D239" s="106"/>
      <c r="E239" s="71">
        <v>309458</v>
      </c>
      <c r="F239" s="72"/>
      <c r="G239" s="1" t="s">
        <v>148</v>
      </c>
      <c r="H239" s="1" t="s">
        <v>136</v>
      </c>
      <c r="I239"/>
      <c r="J239"/>
      <c r="K239"/>
    </row>
    <row r="240" spans="1:11">
      <c r="B240" s="15" t="s">
        <v>438</v>
      </c>
      <c r="C240" s="106"/>
      <c r="D240" s="106">
        <v>53330</v>
      </c>
      <c r="E240" s="71"/>
      <c r="F240" s="72"/>
      <c r="G240" s="1" t="s">
        <v>148</v>
      </c>
      <c r="H240" s="1" t="s">
        <v>496</v>
      </c>
      <c r="I240"/>
      <c r="J240"/>
      <c r="K240"/>
    </row>
    <row r="241" spans="1:11" s="8" customFormat="1">
      <c r="A241" s="5" t="s">
        <v>740</v>
      </c>
      <c r="B241" s="5"/>
      <c r="C241" s="90"/>
      <c r="D241" s="90">
        <f>SUM(D234:D240)</f>
        <v>1133711</v>
      </c>
      <c r="E241" s="91">
        <f>SUM(E234:E240)</f>
        <v>2129389</v>
      </c>
      <c r="F241" s="90"/>
      <c r="G241" s="5"/>
      <c r="H241" s="5"/>
      <c r="I241" s="5"/>
      <c r="J241" s="5"/>
      <c r="K241" s="5"/>
    </row>
    <row r="242" spans="1:11" s="1" customFormat="1">
      <c r="A242" s="97" t="s">
        <v>690</v>
      </c>
      <c r="B242" s="1" t="s">
        <v>756</v>
      </c>
      <c r="C242" s="17">
        <v>466071</v>
      </c>
      <c r="D242" s="17"/>
      <c r="E242" s="17"/>
      <c r="F242" s="17"/>
      <c r="G242" s="1" t="s">
        <v>757</v>
      </c>
      <c r="H242" s="1" t="s">
        <v>758</v>
      </c>
      <c r="I242" s="1" t="s">
        <v>759</v>
      </c>
    </row>
    <row r="243" spans="1:11" s="1" customFormat="1">
      <c r="A243" s="97"/>
      <c r="B243" s="1" t="s">
        <v>760</v>
      </c>
      <c r="C243" s="17"/>
      <c r="D243" s="17"/>
      <c r="E243" s="17"/>
      <c r="F243" s="17">
        <v>91111</v>
      </c>
      <c r="G243" s="1" t="s">
        <v>761</v>
      </c>
      <c r="H243" s="1" t="s">
        <v>762</v>
      </c>
      <c r="I243" s="1" t="s">
        <v>763</v>
      </c>
    </row>
    <row r="244" spans="1:11" s="1" customFormat="1">
      <c r="A244" s="97"/>
      <c r="B244" s="1" t="s">
        <v>764</v>
      </c>
      <c r="C244" s="17">
        <v>67757</v>
      </c>
      <c r="D244" s="17">
        <v>70557</v>
      </c>
      <c r="E244" s="17"/>
      <c r="F244" s="17"/>
      <c r="G244" s="1" t="s">
        <v>765</v>
      </c>
      <c r="H244" s="1" t="s">
        <v>766</v>
      </c>
      <c r="I244" s="1" t="s">
        <v>767</v>
      </c>
    </row>
    <row r="245" spans="1:11" s="1" customFormat="1">
      <c r="A245" s="97"/>
      <c r="B245" s="1" t="s">
        <v>768</v>
      </c>
      <c r="C245" s="17"/>
      <c r="D245" s="17"/>
      <c r="E245" s="17"/>
      <c r="F245" s="17">
        <v>129170</v>
      </c>
      <c r="G245" s="1" t="s">
        <v>769</v>
      </c>
    </row>
    <row r="246" spans="1:11" s="1" customFormat="1">
      <c r="A246" s="97"/>
      <c r="B246" s="1" t="s">
        <v>770</v>
      </c>
      <c r="C246" s="17"/>
      <c r="D246" s="17">
        <v>52616</v>
      </c>
      <c r="E246" s="17">
        <v>748350</v>
      </c>
      <c r="F246" s="17">
        <v>91146</v>
      </c>
      <c r="G246" s="1" t="s">
        <v>771</v>
      </c>
      <c r="H246" s="1" t="s">
        <v>136</v>
      </c>
    </row>
    <row r="247" spans="1:11" s="1" customFormat="1">
      <c r="A247" s="97"/>
      <c r="B247" s="1" t="s">
        <v>772</v>
      </c>
      <c r="C247" s="17">
        <v>122041</v>
      </c>
      <c r="D247" s="17">
        <v>99922</v>
      </c>
      <c r="E247" s="17">
        <v>219980</v>
      </c>
      <c r="F247" s="17">
        <v>169133</v>
      </c>
      <c r="G247" s="1" t="s">
        <v>773</v>
      </c>
    </row>
    <row r="248" spans="1:11" s="1" customFormat="1">
      <c r="A248" s="97"/>
      <c r="B248" s="1" t="s">
        <v>774</v>
      </c>
      <c r="C248" s="17"/>
      <c r="D248" s="17">
        <v>66189</v>
      </c>
      <c r="E248" s="17"/>
      <c r="F248" s="17"/>
      <c r="G248" s="1" t="s">
        <v>775</v>
      </c>
      <c r="H248" s="1" t="s">
        <v>776</v>
      </c>
    </row>
    <row r="249" spans="1:11" s="1" customFormat="1">
      <c r="A249" s="97"/>
      <c r="B249" s="1" t="s">
        <v>662</v>
      </c>
      <c r="C249" s="17"/>
      <c r="D249" s="17">
        <v>747450</v>
      </c>
      <c r="E249" s="17"/>
      <c r="F249" s="17"/>
    </row>
    <row r="250" spans="1:11" s="1" customFormat="1">
      <c r="A250" s="97"/>
      <c r="B250" s="1" t="s">
        <v>777</v>
      </c>
      <c r="C250" s="17"/>
      <c r="D250" s="17"/>
      <c r="E250" s="17">
        <v>61780</v>
      </c>
      <c r="F250" s="17"/>
      <c r="G250" s="1" t="s">
        <v>778</v>
      </c>
      <c r="H250" s="1" t="s">
        <v>428</v>
      </c>
    </row>
    <row r="251" spans="1:11" s="1" customFormat="1">
      <c r="A251" s="97"/>
      <c r="B251" s="1" t="s">
        <v>779</v>
      </c>
      <c r="C251" s="17"/>
      <c r="D251" s="17">
        <v>54238</v>
      </c>
      <c r="E251" s="17">
        <v>225903</v>
      </c>
      <c r="F251" s="17"/>
      <c r="G251" s="1" t="s">
        <v>415</v>
      </c>
      <c r="H251" s="1" t="s">
        <v>623</v>
      </c>
    </row>
    <row r="252" spans="1:11" s="1" customFormat="1">
      <c r="A252" s="97"/>
      <c r="B252" s="1" t="s">
        <v>780</v>
      </c>
      <c r="C252" s="17"/>
      <c r="D252" s="17">
        <v>118776</v>
      </c>
      <c r="E252" s="17"/>
      <c r="F252" s="17"/>
      <c r="G252" s="1" t="s">
        <v>781</v>
      </c>
      <c r="H252" s="1" t="s">
        <v>782</v>
      </c>
      <c r="I252" s="1" t="s">
        <v>783</v>
      </c>
    </row>
    <row r="253" spans="1:11" s="1" customFormat="1">
      <c r="A253" s="97"/>
      <c r="B253" s="1" t="s">
        <v>784</v>
      </c>
      <c r="C253" s="17"/>
      <c r="D253" s="17"/>
      <c r="E253" s="17"/>
      <c r="F253" s="17">
        <v>127688</v>
      </c>
    </row>
    <row r="254" spans="1:11" s="1" customFormat="1">
      <c r="A254" s="97"/>
      <c r="B254" s="1" t="s">
        <v>785</v>
      </c>
      <c r="C254" s="17">
        <v>329147</v>
      </c>
      <c r="D254" s="17">
        <v>400890</v>
      </c>
      <c r="E254" s="17">
        <v>202399</v>
      </c>
      <c r="F254" s="17"/>
      <c r="G254" s="1" t="s">
        <v>786</v>
      </c>
      <c r="H254" s="1" t="s">
        <v>146</v>
      </c>
      <c r="I254" s="1" t="s">
        <v>787</v>
      </c>
    </row>
    <row r="255" spans="1:11" s="1" customFormat="1">
      <c r="A255" s="97"/>
      <c r="B255" s="1" t="s">
        <v>788</v>
      </c>
      <c r="C255" s="17"/>
      <c r="D255" s="17"/>
      <c r="E255" s="17">
        <v>57928</v>
      </c>
      <c r="F255" s="17"/>
      <c r="G255" s="1" t="s">
        <v>91</v>
      </c>
      <c r="H255" s="1" t="s">
        <v>789</v>
      </c>
    </row>
    <row r="256" spans="1:11" s="1" customFormat="1">
      <c r="A256" s="97"/>
      <c r="B256" s="1" t="s">
        <v>790</v>
      </c>
      <c r="C256" s="17"/>
      <c r="D256" s="17"/>
      <c r="E256" s="17"/>
      <c r="F256" s="17">
        <v>58707</v>
      </c>
      <c r="G256" s="1" t="s">
        <v>791</v>
      </c>
      <c r="H256" s="1" t="s">
        <v>146</v>
      </c>
      <c r="I256" s="1" t="s">
        <v>792</v>
      </c>
    </row>
    <row r="257" spans="1:9" s="1" customFormat="1">
      <c r="A257" s="97"/>
      <c r="B257" s="1" t="s">
        <v>793</v>
      </c>
      <c r="C257" s="17">
        <v>75000</v>
      </c>
      <c r="D257" s="17"/>
      <c r="E257" s="17"/>
      <c r="F257" s="17"/>
      <c r="G257" s="1" t="s">
        <v>794</v>
      </c>
      <c r="H257" s="1" t="s">
        <v>766</v>
      </c>
    </row>
    <row r="258" spans="1:9" s="1" customFormat="1">
      <c r="A258" s="97"/>
      <c r="B258" s="1" t="s">
        <v>795</v>
      </c>
      <c r="C258" s="17"/>
      <c r="D258" s="17"/>
      <c r="E258" s="17"/>
      <c r="F258" s="17">
        <v>67345</v>
      </c>
      <c r="G258" s="1" t="s">
        <v>761</v>
      </c>
      <c r="H258" s="1" t="s">
        <v>762</v>
      </c>
      <c r="I258" s="1" t="s">
        <v>796</v>
      </c>
    </row>
    <row r="259" spans="1:9" s="1" customFormat="1">
      <c r="A259" s="97"/>
      <c r="B259" s="1" t="s">
        <v>797</v>
      </c>
      <c r="C259" s="17"/>
      <c r="D259" s="17"/>
      <c r="E259" s="17">
        <v>50000</v>
      </c>
      <c r="F259" s="17"/>
    </row>
    <row r="260" spans="1:9" s="1" customFormat="1">
      <c r="A260" s="97"/>
      <c r="B260" s="1" t="s">
        <v>798</v>
      </c>
      <c r="C260" s="17"/>
      <c r="D260" s="17"/>
      <c r="E260" s="17"/>
      <c r="F260" s="17">
        <v>85360</v>
      </c>
    </row>
    <row r="261" spans="1:9" s="1" customFormat="1">
      <c r="A261" s="97"/>
      <c r="B261" s="1" t="s">
        <v>741</v>
      </c>
      <c r="C261" s="17"/>
      <c r="D261" s="17">
        <v>69546</v>
      </c>
      <c r="E261" s="17">
        <v>70295</v>
      </c>
      <c r="F261" s="17">
        <v>105832</v>
      </c>
    </row>
    <row r="262" spans="1:9" s="1" customFormat="1">
      <c r="A262" s="97"/>
      <c r="B262" s="1" t="s">
        <v>799</v>
      </c>
      <c r="C262" s="17">
        <v>99011</v>
      </c>
      <c r="D262" s="17">
        <v>206022</v>
      </c>
      <c r="E262" s="17"/>
      <c r="F262" s="17"/>
      <c r="G262" s="1" t="s">
        <v>800</v>
      </c>
      <c r="H262" s="1" t="s">
        <v>801</v>
      </c>
      <c r="I262" s="1" t="s">
        <v>802</v>
      </c>
    </row>
    <row r="263" spans="1:9" s="1" customFormat="1">
      <c r="A263" s="97"/>
      <c r="B263" s="1" t="s">
        <v>223</v>
      </c>
      <c r="C263" s="17"/>
      <c r="D263" s="17"/>
      <c r="E263" s="17">
        <v>126824</v>
      </c>
      <c r="F263" s="17"/>
    </row>
    <row r="264" spans="1:9" s="1" customFormat="1">
      <c r="A264" s="97"/>
      <c r="B264" s="1" t="s">
        <v>803</v>
      </c>
      <c r="C264" s="17"/>
      <c r="D264" s="17"/>
      <c r="E264" s="17">
        <v>51450</v>
      </c>
      <c r="F264" s="17"/>
      <c r="G264" s="1" t="s">
        <v>804</v>
      </c>
    </row>
    <row r="265" spans="1:9" s="1" customFormat="1">
      <c r="A265" s="97"/>
      <c r="B265" s="1" t="s">
        <v>805</v>
      </c>
      <c r="C265" s="17">
        <v>238385</v>
      </c>
      <c r="D265" s="17"/>
      <c r="E265" s="17"/>
      <c r="F265" s="17"/>
      <c r="G265" s="1" t="s">
        <v>82</v>
      </c>
      <c r="H265" s="1" t="s">
        <v>623</v>
      </c>
      <c r="I265" s="1" t="s">
        <v>806</v>
      </c>
    </row>
    <row r="266" spans="1:9" s="1" customFormat="1">
      <c r="A266" s="97"/>
      <c r="B266" s="1" t="s">
        <v>807</v>
      </c>
      <c r="C266" s="17"/>
      <c r="D266" s="17"/>
      <c r="E266" s="17">
        <v>73679</v>
      </c>
      <c r="F266" s="17"/>
      <c r="G266" s="1" t="s">
        <v>808</v>
      </c>
      <c r="H266" s="1" t="s">
        <v>809</v>
      </c>
    </row>
    <row r="267" spans="1:9" s="1" customFormat="1">
      <c r="A267" s="97"/>
      <c r="B267" s="1" t="s">
        <v>714</v>
      </c>
      <c r="C267" s="17"/>
      <c r="D267" s="17"/>
      <c r="E267" s="17"/>
      <c r="F267" s="17">
        <v>90748</v>
      </c>
      <c r="G267" s="1" t="s">
        <v>810</v>
      </c>
      <c r="H267" s="1" t="s">
        <v>146</v>
      </c>
    </row>
    <row r="268" spans="1:9" s="112" customFormat="1">
      <c r="A268" s="97"/>
      <c r="B268" s="112" t="s">
        <v>886</v>
      </c>
      <c r="C268" s="113"/>
      <c r="D268" s="113"/>
      <c r="E268" s="113"/>
      <c r="F268" s="113">
        <v>189048</v>
      </c>
      <c r="G268" s="112" t="s">
        <v>885</v>
      </c>
    </row>
    <row r="269" spans="1:9" s="1" customFormat="1">
      <c r="A269" s="97"/>
      <c r="B269" s="1" t="s">
        <v>811</v>
      </c>
      <c r="C269" s="17"/>
      <c r="D269" s="17">
        <v>177991</v>
      </c>
      <c r="E269" s="17">
        <v>145286</v>
      </c>
      <c r="F269" s="17"/>
      <c r="G269" s="1" t="s">
        <v>812</v>
      </c>
      <c r="I269" s="1" t="s">
        <v>813</v>
      </c>
    </row>
    <row r="270" spans="1:9" s="1" customFormat="1">
      <c r="A270" s="97"/>
      <c r="B270" s="1" t="s">
        <v>814</v>
      </c>
      <c r="C270" s="17">
        <v>900704</v>
      </c>
      <c r="D270" s="17">
        <v>597518</v>
      </c>
      <c r="E270" s="17"/>
      <c r="F270" s="17"/>
      <c r="G270" s="1" t="s">
        <v>815</v>
      </c>
      <c r="H270" s="1" t="s">
        <v>782</v>
      </c>
      <c r="I270" s="1" t="s">
        <v>816</v>
      </c>
    </row>
    <row r="271" spans="1:9" s="1" customFormat="1">
      <c r="A271" s="97"/>
      <c r="B271" s="1" t="s">
        <v>817</v>
      </c>
      <c r="C271" s="17"/>
      <c r="D271" s="17">
        <v>99790</v>
      </c>
      <c r="E271" s="17"/>
      <c r="F271" s="17"/>
      <c r="G271" s="1" t="s">
        <v>818</v>
      </c>
      <c r="H271" s="1" t="s">
        <v>819</v>
      </c>
      <c r="I271" s="1" t="s">
        <v>820</v>
      </c>
    </row>
    <row r="272" spans="1:9" s="1" customFormat="1">
      <c r="A272" s="97"/>
      <c r="B272" s="1" t="s">
        <v>821</v>
      </c>
      <c r="C272" s="17"/>
      <c r="D272" s="17"/>
      <c r="E272" s="17"/>
      <c r="F272" s="17">
        <v>50140</v>
      </c>
    </row>
    <row r="273" spans="1:15" s="1" customFormat="1">
      <c r="A273" s="97"/>
      <c r="B273" s="1" t="s">
        <v>822</v>
      </c>
      <c r="C273" s="17"/>
      <c r="D273" s="17"/>
      <c r="E273" s="17">
        <v>74849</v>
      </c>
      <c r="F273" s="17"/>
      <c r="G273" s="1" t="s">
        <v>823</v>
      </c>
      <c r="H273" s="1" t="s">
        <v>255</v>
      </c>
    </row>
    <row r="274" spans="1:15" s="1" customFormat="1">
      <c r="A274" s="97"/>
      <c r="B274" s="1" t="s">
        <v>824</v>
      </c>
      <c r="C274" s="17"/>
      <c r="D274" s="17"/>
      <c r="E274" s="17"/>
      <c r="F274" s="17">
        <v>67756</v>
      </c>
      <c r="G274" s="1" t="s">
        <v>825</v>
      </c>
      <c r="H274" s="1" t="s">
        <v>826</v>
      </c>
      <c r="I274" s="1" t="s">
        <v>827</v>
      </c>
    </row>
    <row r="275" spans="1:15" s="1" customFormat="1">
      <c r="A275" s="97"/>
      <c r="B275" s="1" t="s">
        <v>828</v>
      </c>
      <c r="C275" s="17">
        <v>215021</v>
      </c>
      <c r="D275" s="17"/>
      <c r="E275" s="17"/>
      <c r="F275" s="17"/>
      <c r="G275" s="1" t="s">
        <v>829</v>
      </c>
      <c r="H275" s="1" t="s">
        <v>762</v>
      </c>
      <c r="I275" s="1" t="s">
        <v>830</v>
      </c>
    </row>
    <row r="276" spans="1:15" s="1" customFormat="1">
      <c r="A276" s="97"/>
      <c r="B276" s="1" t="s">
        <v>831</v>
      </c>
      <c r="C276" s="17"/>
      <c r="D276" s="17"/>
      <c r="E276" s="17"/>
      <c r="F276" s="17">
        <v>86543</v>
      </c>
      <c r="G276" s="1" t="s">
        <v>771</v>
      </c>
      <c r="H276" s="112" t="s">
        <v>878</v>
      </c>
    </row>
    <row r="277" spans="1:15" s="97" customFormat="1">
      <c r="B277" s="97" t="s">
        <v>832</v>
      </c>
      <c r="C277" s="98"/>
      <c r="D277" s="98">
        <v>60178</v>
      </c>
      <c r="E277" s="98"/>
      <c r="F277" s="98"/>
      <c r="G277" s="97" t="s">
        <v>833</v>
      </c>
      <c r="H277" s="97" t="s">
        <v>834</v>
      </c>
      <c r="I277" s="97" t="s">
        <v>835</v>
      </c>
    </row>
    <row r="278" spans="1:15" s="99" customFormat="1">
      <c r="A278" s="99" t="s">
        <v>740</v>
      </c>
      <c r="C278" s="100">
        <f>SUM(C242:C277)</f>
        <v>2513137</v>
      </c>
      <c r="D278" s="100">
        <f>SUM(D242:D277)</f>
        <v>2821683</v>
      </c>
      <c r="E278" s="100">
        <f>SUM(E242:E277)</f>
        <v>2108723</v>
      </c>
      <c r="F278" s="100">
        <f>SUM(F242:F277)</f>
        <v>1409727</v>
      </c>
    </row>
    <row r="279" spans="1:15">
      <c r="A279" s="1" t="s">
        <v>497</v>
      </c>
      <c r="B279" s="1" t="s">
        <v>498</v>
      </c>
      <c r="C279" s="17">
        <v>70093</v>
      </c>
      <c r="D279" s="17"/>
      <c r="E279" s="73"/>
      <c r="F279" s="73"/>
      <c r="G279" s="1" t="s">
        <v>499</v>
      </c>
      <c r="H279" s="1" t="s">
        <v>500</v>
      </c>
      <c r="L279" s="1"/>
      <c r="M279" s="1"/>
      <c r="N279" s="1"/>
      <c r="O279" s="1"/>
    </row>
    <row r="280" spans="1:15">
      <c r="B280" s="1" t="s">
        <v>501</v>
      </c>
      <c r="C280" s="17"/>
      <c r="D280" s="17">
        <v>102024</v>
      </c>
      <c r="E280" s="73"/>
      <c r="F280" s="73"/>
      <c r="G280" s="1" t="s">
        <v>502</v>
      </c>
      <c r="H280" s="1" t="s">
        <v>503</v>
      </c>
      <c r="L280" s="1"/>
      <c r="M280" s="1"/>
      <c r="N280" s="1"/>
      <c r="O280" s="1"/>
    </row>
    <row r="281" spans="1:15">
      <c r="B281" s="1" t="s">
        <v>504</v>
      </c>
      <c r="C281" s="17">
        <v>51570</v>
      </c>
      <c r="D281" s="17"/>
      <c r="E281" s="73"/>
      <c r="F281" s="73"/>
      <c r="G281" s="1" t="s">
        <v>401</v>
      </c>
      <c r="H281" s="1" t="s">
        <v>505</v>
      </c>
      <c r="L281" s="1"/>
      <c r="M281" s="1"/>
      <c r="N281" s="1"/>
      <c r="O281" s="1"/>
    </row>
    <row r="282" spans="1:15">
      <c r="B282" s="1" t="s">
        <v>506</v>
      </c>
      <c r="C282" s="17"/>
      <c r="D282" s="17">
        <v>145306</v>
      </c>
      <c r="E282" s="73"/>
      <c r="F282" s="73"/>
      <c r="G282" s="1" t="s">
        <v>507</v>
      </c>
      <c r="H282" s="1" t="s">
        <v>405</v>
      </c>
      <c r="L282" s="1"/>
      <c r="M282" s="1"/>
      <c r="N282" s="1"/>
      <c r="O282" s="1"/>
    </row>
    <row r="283" spans="1:15" s="8" customFormat="1">
      <c r="A283" s="5" t="s">
        <v>740</v>
      </c>
      <c r="B283" s="5"/>
      <c r="C283" s="90">
        <f>SUM(C279:C282)</f>
        <v>121663</v>
      </c>
      <c r="D283" s="90">
        <f>SUM(D279:D282)</f>
        <v>247330</v>
      </c>
      <c r="E283" s="90"/>
      <c r="F283" s="90"/>
      <c r="G283" s="5"/>
      <c r="H283" s="5"/>
      <c r="I283" s="5"/>
      <c r="J283" s="5"/>
      <c r="K283" s="5"/>
    </row>
    <row r="284" spans="1:15">
      <c r="A284" s="1" t="s">
        <v>508</v>
      </c>
      <c r="B284" s="1" t="s">
        <v>509</v>
      </c>
      <c r="C284" s="17"/>
      <c r="D284" s="17"/>
      <c r="E284" s="17">
        <v>129730</v>
      </c>
      <c r="F284" s="17">
        <v>76546</v>
      </c>
      <c r="G284" s="1" t="s">
        <v>510</v>
      </c>
      <c r="H284" s="1" t="s">
        <v>305</v>
      </c>
      <c r="L284" s="1"/>
      <c r="M284" s="1"/>
      <c r="N284" s="1"/>
      <c r="O284" s="1"/>
    </row>
    <row r="285" spans="1:15">
      <c r="B285" s="1" t="s">
        <v>511</v>
      </c>
      <c r="C285" s="17">
        <v>232903</v>
      </c>
      <c r="D285" s="17">
        <v>241938</v>
      </c>
      <c r="E285" s="17"/>
      <c r="F285" s="17"/>
      <c r="G285" s="1" t="s">
        <v>58</v>
      </c>
      <c r="H285" s="1" t="s">
        <v>512</v>
      </c>
      <c r="I285" s="1" t="s">
        <v>513</v>
      </c>
      <c r="L285" s="1"/>
      <c r="M285" s="1"/>
      <c r="N285" s="1"/>
      <c r="O285" s="1"/>
    </row>
    <row r="286" spans="1:15">
      <c r="B286" s="32" t="s">
        <v>514</v>
      </c>
      <c r="C286" s="17"/>
      <c r="D286" s="17"/>
      <c r="E286" s="17">
        <v>55950</v>
      </c>
      <c r="F286" s="17"/>
      <c r="G286" s="1" t="s">
        <v>515</v>
      </c>
      <c r="H286" s="1" t="s">
        <v>516</v>
      </c>
      <c r="L286" s="1"/>
      <c r="M286" s="1"/>
      <c r="N286" s="1"/>
      <c r="O286" s="1"/>
    </row>
    <row r="287" spans="1:15" s="31" customFormat="1">
      <c r="A287" s="15"/>
      <c r="B287" s="15" t="s">
        <v>836</v>
      </c>
      <c r="C287" s="21">
        <v>58984</v>
      </c>
      <c r="D287" s="21">
        <v>1659583</v>
      </c>
      <c r="E287" s="21">
        <v>538599</v>
      </c>
      <c r="F287" s="21">
        <v>299283</v>
      </c>
      <c r="G287" s="15" t="s">
        <v>837</v>
      </c>
      <c r="H287" s="15" t="s">
        <v>838</v>
      </c>
      <c r="I287" s="15"/>
      <c r="J287" s="15"/>
      <c r="K287" s="15"/>
      <c r="L287" s="15"/>
      <c r="M287" s="15"/>
      <c r="N287" s="15"/>
      <c r="O287" s="15"/>
    </row>
    <row r="288" spans="1:15">
      <c r="B288" s="32" t="s">
        <v>35</v>
      </c>
      <c r="C288" s="17"/>
      <c r="D288" s="17"/>
      <c r="E288" s="17">
        <v>51517</v>
      </c>
      <c r="F288" s="17"/>
      <c r="G288" s="1" t="s">
        <v>165</v>
      </c>
      <c r="H288" s="1" t="s">
        <v>517</v>
      </c>
      <c r="L288" s="1"/>
      <c r="M288" s="1"/>
      <c r="N288" s="1"/>
      <c r="O288" s="1"/>
    </row>
    <row r="289" spans="1:15" s="31" customFormat="1">
      <c r="A289" s="15"/>
      <c r="B289" s="15" t="s">
        <v>223</v>
      </c>
      <c r="C289" s="21">
        <v>284908</v>
      </c>
      <c r="D289" s="21">
        <v>129449</v>
      </c>
      <c r="E289" s="21">
        <v>79500</v>
      </c>
      <c r="F289" s="21"/>
      <c r="G289" s="15" t="s">
        <v>518</v>
      </c>
      <c r="H289" s="15" t="s">
        <v>517</v>
      </c>
      <c r="I289" s="15"/>
      <c r="J289" s="15"/>
      <c r="K289" s="15"/>
      <c r="L289" s="15"/>
      <c r="M289" s="15"/>
      <c r="N289" s="15"/>
      <c r="O289" s="15"/>
    </row>
    <row r="290" spans="1:15">
      <c r="B290" s="32" t="s">
        <v>519</v>
      </c>
      <c r="C290" s="17"/>
      <c r="D290" s="17"/>
      <c r="E290" s="17">
        <v>60000</v>
      </c>
      <c r="F290" s="17"/>
      <c r="G290" s="1" t="s">
        <v>520</v>
      </c>
      <c r="H290" s="1" t="s">
        <v>305</v>
      </c>
      <c r="L290" s="1"/>
      <c r="M290" s="1"/>
      <c r="N290" s="1"/>
      <c r="O290" s="1"/>
    </row>
    <row r="291" spans="1:15">
      <c r="B291" s="1" t="s">
        <v>521</v>
      </c>
      <c r="C291" s="17"/>
      <c r="D291" s="17"/>
      <c r="E291" s="17"/>
      <c r="F291" s="17">
        <v>444032</v>
      </c>
      <c r="G291" s="1" t="s">
        <v>522</v>
      </c>
      <c r="H291" s="1" t="s">
        <v>523</v>
      </c>
      <c r="L291" s="1"/>
      <c r="M291" s="1"/>
      <c r="N291" s="1"/>
      <c r="O291" s="1"/>
    </row>
    <row r="292" spans="1:15">
      <c r="A292" s="112"/>
      <c r="B292" s="32" t="s">
        <v>882</v>
      </c>
      <c r="D292" s="73"/>
      <c r="E292" s="121">
        <v>235899</v>
      </c>
      <c r="F292" s="121">
        <v>289781</v>
      </c>
      <c r="G292" s="112" t="s">
        <v>885</v>
      </c>
      <c r="H292" s="112" t="s">
        <v>883</v>
      </c>
      <c r="I292" s="112"/>
      <c r="J292" s="112"/>
      <c r="K292" s="112"/>
      <c r="L292" s="112"/>
      <c r="M292" s="112"/>
      <c r="N292" s="112"/>
      <c r="O292" s="112"/>
    </row>
    <row r="293" spans="1:15" s="31" customFormat="1">
      <c r="A293" s="15"/>
      <c r="B293" s="15" t="s">
        <v>524</v>
      </c>
      <c r="C293" s="21"/>
      <c r="D293" s="21"/>
      <c r="E293" s="21"/>
      <c r="F293" s="21">
        <v>100077</v>
      </c>
      <c r="G293" s="15"/>
      <c r="H293" s="15"/>
      <c r="I293" s="15"/>
      <c r="J293" s="15"/>
      <c r="K293" s="15"/>
      <c r="L293" s="15"/>
      <c r="M293" s="15"/>
      <c r="N293" s="15"/>
      <c r="O293" s="15"/>
    </row>
    <row r="294" spans="1:15" s="8" customFormat="1">
      <c r="A294" s="5" t="s">
        <v>740</v>
      </c>
      <c r="B294" s="5"/>
      <c r="C294" s="90">
        <f>SUM(C284:C293)</f>
        <v>576795</v>
      </c>
      <c r="D294" s="90">
        <f>SUM(D284:D293)</f>
        <v>2030970</v>
      </c>
      <c r="E294" s="90">
        <f>SUM(E284:E293)</f>
        <v>1151195</v>
      </c>
      <c r="F294" s="90">
        <f>SUM(F284:F293)</f>
        <v>1209719</v>
      </c>
      <c r="G294" s="5"/>
      <c r="H294" s="5"/>
      <c r="I294" s="5"/>
      <c r="J294" s="5"/>
      <c r="K294" s="5"/>
    </row>
    <row r="295" spans="1:15">
      <c r="A295" s="15" t="s">
        <v>525</v>
      </c>
      <c r="B295" s="15" t="s">
        <v>526</v>
      </c>
      <c r="C295" s="21"/>
      <c r="D295" s="21">
        <v>125479</v>
      </c>
      <c r="E295" s="21"/>
      <c r="F295" s="21">
        <f>SUM(C295:E295)</f>
        <v>125479</v>
      </c>
      <c r="G295" s="15" t="s">
        <v>527</v>
      </c>
      <c r="H295" s="15" t="s">
        <v>528</v>
      </c>
      <c r="I295" s="15"/>
      <c r="J295" s="15"/>
      <c r="K295" s="31"/>
      <c r="L295" s="31"/>
    </row>
    <row r="296" spans="1:15" ht="16.8" customHeight="1">
      <c r="A296" s="15"/>
      <c r="B296" s="15" t="s">
        <v>529</v>
      </c>
      <c r="C296" s="21">
        <v>66590</v>
      </c>
      <c r="D296" s="21"/>
      <c r="E296" s="21"/>
      <c r="F296" s="21">
        <f>SUM(C296:E296)</f>
        <v>66590</v>
      </c>
      <c r="G296" s="15"/>
      <c r="H296" s="15"/>
      <c r="I296" s="15"/>
      <c r="J296" s="15"/>
      <c r="K296" s="31"/>
      <c r="L296" s="31"/>
    </row>
    <row r="297" spans="1:15">
      <c r="A297" s="15"/>
      <c r="B297" s="15" t="s">
        <v>530</v>
      </c>
      <c r="C297" s="21">
        <v>51863</v>
      </c>
      <c r="D297" s="21"/>
      <c r="E297" s="21"/>
      <c r="F297" s="21">
        <f>SUM(C297:E297)</f>
        <v>51863</v>
      </c>
      <c r="G297" s="15" t="s">
        <v>531</v>
      </c>
      <c r="H297" s="15" t="s">
        <v>532</v>
      </c>
      <c r="I297" s="15"/>
      <c r="J297" s="15"/>
      <c r="K297" s="31"/>
      <c r="L297" s="31"/>
    </row>
    <row r="298" spans="1:15">
      <c r="A298" s="15"/>
      <c r="B298" s="15" t="s">
        <v>223</v>
      </c>
      <c r="C298" s="21">
        <v>99101</v>
      </c>
      <c r="D298" s="21">
        <v>177996</v>
      </c>
      <c r="E298" s="21"/>
      <c r="F298" s="21">
        <f>SUM(C298:E298)</f>
        <v>277097</v>
      </c>
      <c r="G298" s="15" t="s">
        <v>36</v>
      </c>
      <c r="H298" s="15"/>
      <c r="I298" s="15"/>
      <c r="J298" s="15"/>
      <c r="K298" s="31"/>
      <c r="L298" s="31"/>
    </row>
    <row r="299" spans="1:15">
      <c r="A299" s="15"/>
      <c r="B299" s="15" t="s">
        <v>533</v>
      </c>
      <c r="C299" s="21"/>
      <c r="D299" s="21"/>
      <c r="E299" s="21">
        <v>99760</v>
      </c>
      <c r="F299" s="21">
        <f>SUM(C299:E299)</f>
        <v>99760</v>
      </c>
      <c r="G299" s="15"/>
      <c r="H299" s="15"/>
      <c r="I299" s="15"/>
      <c r="J299" s="15"/>
      <c r="K299" s="31"/>
      <c r="L299" s="31"/>
    </row>
    <row r="300" spans="1:15">
      <c r="A300" s="15"/>
      <c r="B300" s="15" t="s">
        <v>534</v>
      </c>
      <c r="C300" s="21">
        <v>64498</v>
      </c>
      <c r="D300" s="21"/>
      <c r="E300" s="21"/>
      <c r="F300" s="21">
        <f>SUM(C300:E300)</f>
        <v>64498</v>
      </c>
      <c r="G300" s="15" t="s">
        <v>535</v>
      </c>
      <c r="H300" s="74" t="s">
        <v>536</v>
      </c>
      <c r="I300" s="15"/>
      <c r="J300" s="15"/>
      <c r="K300" s="31"/>
      <c r="L300" s="31"/>
    </row>
    <row r="301" spans="1:15">
      <c r="A301" s="15"/>
      <c r="B301" s="15" t="s">
        <v>537</v>
      </c>
      <c r="C301" s="21"/>
      <c r="D301" s="21">
        <v>70781</v>
      </c>
      <c r="E301" s="21"/>
      <c r="F301" s="21">
        <f>SUM(C301:E301)</f>
        <v>70781</v>
      </c>
      <c r="G301" s="15" t="s">
        <v>538</v>
      </c>
      <c r="H301" s="74"/>
      <c r="I301" s="15"/>
      <c r="J301" s="15"/>
      <c r="K301" s="31"/>
      <c r="L301" s="31"/>
    </row>
    <row r="302" spans="1:15">
      <c r="A302" s="15"/>
      <c r="B302" s="15" t="s">
        <v>539</v>
      </c>
      <c r="C302" s="21">
        <v>63498</v>
      </c>
      <c r="D302" s="21"/>
      <c r="E302" s="21"/>
      <c r="F302" s="21">
        <f>SUM(C302:E302)</f>
        <v>63498</v>
      </c>
      <c r="G302" s="15" t="s">
        <v>540</v>
      </c>
      <c r="H302" s="74" t="s">
        <v>541</v>
      </c>
      <c r="I302" s="15"/>
      <c r="J302" s="15"/>
      <c r="K302" s="31"/>
      <c r="L302" s="31"/>
    </row>
    <row r="303" spans="1:15" s="8" customFormat="1">
      <c r="A303" s="5" t="s">
        <v>740</v>
      </c>
      <c r="B303" s="5"/>
      <c r="C303" s="90">
        <f>SUM(C295:C302)</f>
        <v>345550</v>
      </c>
      <c r="D303" s="90">
        <f>SUM(D295:D302)</f>
        <v>374256</v>
      </c>
      <c r="E303" s="90">
        <f>SUM(E295:E302)</f>
        <v>99760</v>
      </c>
      <c r="F303" s="90">
        <f>SUM(C303:E303)</f>
        <v>819566</v>
      </c>
      <c r="G303" s="5"/>
      <c r="H303" s="5"/>
      <c r="I303" s="5"/>
      <c r="J303" s="5"/>
      <c r="K303" s="5"/>
    </row>
    <row r="304" spans="1:15">
      <c r="A304" s="75" t="s">
        <v>542</v>
      </c>
      <c r="B304" s="75" t="s">
        <v>543</v>
      </c>
      <c r="C304" s="76">
        <v>51922</v>
      </c>
      <c r="D304" s="76"/>
      <c r="E304" s="76"/>
      <c r="F304" s="76"/>
      <c r="G304" s="77" t="s">
        <v>544</v>
      </c>
      <c r="H304" s="78" t="s">
        <v>21</v>
      </c>
      <c r="I304" s="79"/>
      <c r="J304" s="79"/>
      <c r="K304" s="79"/>
      <c r="L304" s="79"/>
      <c r="M304" s="79"/>
    </row>
    <row r="305" spans="1:13">
      <c r="A305" s="79"/>
      <c r="B305" s="79" t="s">
        <v>545</v>
      </c>
      <c r="C305" s="70"/>
      <c r="D305" s="70"/>
      <c r="E305" s="70">
        <v>131266</v>
      </c>
      <c r="F305" s="70"/>
      <c r="G305" s="78" t="s">
        <v>546</v>
      </c>
      <c r="H305" s="78" t="s">
        <v>15</v>
      </c>
      <c r="I305" s="79"/>
      <c r="J305" s="79"/>
      <c r="K305" s="79"/>
      <c r="L305" s="79"/>
      <c r="M305" s="79"/>
    </row>
    <row r="306" spans="1:13">
      <c r="A306" s="79"/>
      <c r="B306" s="79" t="s">
        <v>547</v>
      </c>
      <c r="C306" s="70">
        <v>87820</v>
      </c>
      <c r="D306" s="70"/>
      <c r="E306" s="70"/>
      <c r="F306" s="70"/>
      <c r="G306" s="78" t="s">
        <v>548</v>
      </c>
      <c r="H306" s="78" t="s">
        <v>15</v>
      </c>
      <c r="I306" s="79"/>
      <c r="J306" s="79"/>
      <c r="K306" s="79"/>
      <c r="L306" s="79"/>
      <c r="M306" s="79"/>
    </row>
    <row r="307" spans="1:13">
      <c r="A307" s="79"/>
      <c r="B307" s="79" t="s">
        <v>549</v>
      </c>
      <c r="C307" s="70"/>
      <c r="D307" s="70"/>
      <c r="E307" s="70">
        <v>105000</v>
      </c>
      <c r="F307" s="70"/>
      <c r="G307" s="78" t="s">
        <v>548</v>
      </c>
      <c r="H307" s="78" t="s">
        <v>550</v>
      </c>
      <c r="I307" s="80"/>
      <c r="J307" s="80"/>
      <c r="K307" s="80"/>
      <c r="L307" s="80"/>
      <c r="M307" s="80"/>
    </row>
    <row r="308" spans="1:13">
      <c r="A308" s="79"/>
      <c r="B308" s="78" t="s">
        <v>521</v>
      </c>
      <c r="C308" s="70">
        <v>3062533</v>
      </c>
      <c r="D308" s="70">
        <v>2306878</v>
      </c>
      <c r="E308" s="70">
        <v>2165299</v>
      </c>
      <c r="F308" s="70">
        <v>2115721</v>
      </c>
      <c r="G308" s="78" t="s">
        <v>551</v>
      </c>
      <c r="H308" s="15" t="s">
        <v>275</v>
      </c>
      <c r="I308" s="27"/>
      <c r="J308" s="27"/>
      <c r="K308" s="27"/>
      <c r="L308" s="27"/>
      <c r="M308" s="27"/>
    </row>
    <row r="309" spans="1:13" s="31" customFormat="1">
      <c r="A309" s="43"/>
      <c r="B309" s="15" t="s">
        <v>552</v>
      </c>
      <c r="C309" s="81">
        <v>64416</v>
      </c>
      <c r="D309" s="81">
        <v>62525</v>
      </c>
      <c r="E309" s="81">
        <v>61722</v>
      </c>
      <c r="F309" s="81">
        <v>66729</v>
      </c>
      <c r="G309" s="15" t="s">
        <v>553</v>
      </c>
      <c r="H309" s="15" t="s">
        <v>19</v>
      </c>
      <c r="I309" s="27"/>
      <c r="J309" s="27"/>
      <c r="K309" s="27"/>
      <c r="L309" s="27"/>
      <c r="M309" s="27"/>
    </row>
    <row r="310" spans="1:13">
      <c r="A310" s="79"/>
      <c r="B310" s="78" t="s">
        <v>554</v>
      </c>
      <c r="C310" s="70"/>
      <c r="D310" s="70"/>
      <c r="E310" s="70">
        <v>162873</v>
      </c>
      <c r="F310" s="70"/>
      <c r="G310" s="78" t="s">
        <v>555</v>
      </c>
      <c r="H310" s="78" t="s">
        <v>19</v>
      </c>
      <c r="I310" s="80"/>
      <c r="J310" s="80"/>
      <c r="K310" s="80"/>
      <c r="L310" s="80"/>
      <c r="M310" s="80"/>
    </row>
    <row r="311" spans="1:13">
      <c r="A311" s="79"/>
      <c r="B311" s="78" t="s">
        <v>556</v>
      </c>
      <c r="C311" s="70"/>
      <c r="D311" s="70"/>
      <c r="E311" s="70">
        <v>285898</v>
      </c>
      <c r="F311" s="70"/>
      <c r="G311" s="78" t="s">
        <v>557</v>
      </c>
      <c r="H311" s="78" t="s">
        <v>558</v>
      </c>
      <c r="I311" s="80"/>
      <c r="J311" s="80"/>
      <c r="K311" s="80"/>
      <c r="L311" s="80"/>
      <c r="M311" s="80"/>
    </row>
    <row r="312" spans="1:13">
      <c r="A312" s="79"/>
      <c r="B312" s="78" t="s">
        <v>559</v>
      </c>
      <c r="C312" s="70"/>
      <c r="D312" s="70"/>
      <c r="E312" s="70">
        <v>145299</v>
      </c>
      <c r="F312" s="70">
        <v>231403</v>
      </c>
      <c r="G312" s="78" t="s">
        <v>560</v>
      </c>
      <c r="H312" s="78" t="s">
        <v>21</v>
      </c>
      <c r="I312" s="80"/>
      <c r="J312" s="80"/>
      <c r="K312" s="80"/>
      <c r="L312" s="80"/>
      <c r="M312" s="80"/>
    </row>
    <row r="313" spans="1:13">
      <c r="A313" s="79"/>
      <c r="B313" s="78" t="s">
        <v>561</v>
      </c>
      <c r="C313" s="70">
        <v>166719</v>
      </c>
      <c r="D313" s="70">
        <v>93656</v>
      </c>
      <c r="E313" s="70"/>
      <c r="F313" s="70"/>
      <c r="G313" s="78" t="s">
        <v>560</v>
      </c>
      <c r="H313" s="78" t="s">
        <v>331</v>
      </c>
      <c r="I313" s="80"/>
      <c r="J313" s="80"/>
      <c r="K313" s="80"/>
      <c r="L313" s="80"/>
      <c r="M313" s="80"/>
    </row>
    <row r="314" spans="1:13">
      <c r="A314" s="79"/>
      <c r="B314" s="78" t="s">
        <v>562</v>
      </c>
      <c r="C314" s="70">
        <v>65632</v>
      </c>
      <c r="D314" s="70"/>
      <c r="E314" s="70"/>
      <c r="F314" s="70"/>
      <c r="G314" s="79" t="s">
        <v>563</v>
      </c>
      <c r="H314" s="78" t="s">
        <v>275</v>
      </c>
      <c r="I314" s="80"/>
      <c r="J314" s="80"/>
      <c r="K314" s="80"/>
      <c r="L314" s="80"/>
      <c r="M314" s="80"/>
    </row>
    <row r="315" spans="1:13">
      <c r="A315" s="79"/>
      <c r="B315" s="78" t="s">
        <v>564</v>
      </c>
      <c r="C315" s="70">
        <v>110304</v>
      </c>
      <c r="D315" s="70">
        <v>103066</v>
      </c>
      <c r="E315" s="70"/>
      <c r="F315" s="70"/>
      <c r="G315" s="78" t="s">
        <v>565</v>
      </c>
      <c r="H315" s="78" t="s">
        <v>566</v>
      </c>
      <c r="I315" s="80"/>
      <c r="J315" s="80"/>
      <c r="K315" s="80"/>
      <c r="L315" s="80"/>
      <c r="M315" s="80"/>
    </row>
    <row r="316" spans="1:13">
      <c r="A316" s="79"/>
      <c r="B316" s="78" t="s">
        <v>567</v>
      </c>
      <c r="C316" s="70"/>
      <c r="D316" s="70">
        <v>71250</v>
      </c>
      <c r="E316" s="70">
        <v>75660</v>
      </c>
      <c r="F316" s="70">
        <v>87293</v>
      </c>
      <c r="G316" s="78" t="s">
        <v>568</v>
      </c>
      <c r="H316" s="79" t="s">
        <v>569</v>
      </c>
      <c r="I316" s="80"/>
      <c r="J316" s="80"/>
      <c r="K316" s="80"/>
      <c r="L316" s="80"/>
      <c r="M316" s="80"/>
    </row>
    <row r="317" spans="1:13" s="83" customFormat="1">
      <c r="A317" s="79"/>
      <c r="B317" s="78" t="s">
        <v>570</v>
      </c>
      <c r="C317" s="70">
        <v>51896</v>
      </c>
      <c r="D317" s="70">
        <v>342795</v>
      </c>
      <c r="E317" s="82">
        <v>0</v>
      </c>
      <c r="F317" s="82"/>
      <c r="G317" s="78" t="s">
        <v>571</v>
      </c>
      <c r="H317" s="79" t="s">
        <v>569</v>
      </c>
      <c r="I317" s="80"/>
      <c r="J317" s="80"/>
      <c r="K317" s="80"/>
      <c r="L317" s="80"/>
      <c r="M317" s="80"/>
    </row>
    <row r="318" spans="1:13">
      <c r="A318" s="79"/>
      <c r="B318" s="78" t="s">
        <v>572</v>
      </c>
      <c r="C318" s="70"/>
      <c r="D318" s="70">
        <v>58670</v>
      </c>
      <c r="E318" s="70"/>
      <c r="F318" s="70"/>
      <c r="G318" s="79" t="s">
        <v>563</v>
      </c>
      <c r="H318" s="78" t="s">
        <v>468</v>
      </c>
      <c r="I318" s="80"/>
      <c r="J318" s="80"/>
      <c r="K318" s="80"/>
      <c r="L318" s="80"/>
      <c r="M318" s="80"/>
    </row>
    <row r="319" spans="1:13" ht="14.4" customHeight="1">
      <c r="A319" s="79"/>
      <c r="B319" s="78" t="s">
        <v>573</v>
      </c>
      <c r="C319" s="70">
        <v>60000</v>
      </c>
      <c r="D319" s="70"/>
      <c r="E319" s="70"/>
      <c r="F319" s="70"/>
      <c r="G319" s="78" t="s">
        <v>560</v>
      </c>
      <c r="H319" s="15" t="s">
        <v>21</v>
      </c>
      <c r="I319" s="27"/>
      <c r="J319" s="27"/>
      <c r="K319" s="27"/>
      <c r="L319" s="27"/>
      <c r="M319" s="26"/>
    </row>
    <row r="320" spans="1:13" s="31" customFormat="1">
      <c r="A320" s="43"/>
      <c r="B320" s="15" t="s">
        <v>574</v>
      </c>
      <c r="C320" s="81">
        <v>199117</v>
      </c>
      <c r="D320" s="81">
        <v>199080</v>
      </c>
      <c r="E320" s="81">
        <v>147310</v>
      </c>
      <c r="F320" s="81"/>
      <c r="G320" s="15" t="s">
        <v>575</v>
      </c>
      <c r="H320" s="15"/>
      <c r="I320" s="27"/>
      <c r="J320" s="27"/>
      <c r="K320" s="27"/>
      <c r="L320" s="27"/>
      <c r="M320" s="27"/>
    </row>
    <row r="321" spans="1:13" s="31" customFormat="1">
      <c r="A321" s="43"/>
      <c r="B321" s="15" t="s">
        <v>576</v>
      </c>
      <c r="C321" s="81">
        <v>131324</v>
      </c>
      <c r="D321" s="81">
        <v>66882</v>
      </c>
      <c r="E321" s="81"/>
      <c r="F321" s="81"/>
      <c r="G321" s="15" t="s">
        <v>577</v>
      </c>
      <c r="H321" s="15" t="s">
        <v>456</v>
      </c>
      <c r="I321" s="27"/>
      <c r="J321" s="27"/>
      <c r="K321" s="27"/>
      <c r="L321" s="27"/>
      <c r="M321" s="27"/>
    </row>
    <row r="322" spans="1:13">
      <c r="A322" s="79"/>
      <c r="B322" s="78" t="s">
        <v>578</v>
      </c>
      <c r="C322" s="70"/>
      <c r="D322" s="70"/>
      <c r="E322" s="70"/>
      <c r="F322" s="70">
        <v>99200</v>
      </c>
      <c r="G322" s="78" t="s">
        <v>579</v>
      </c>
      <c r="H322" s="78" t="s">
        <v>580</v>
      </c>
      <c r="I322" s="80"/>
      <c r="J322" s="80"/>
      <c r="K322" s="80"/>
      <c r="L322" s="80"/>
      <c r="M322" s="80"/>
    </row>
    <row r="323" spans="1:13">
      <c r="A323" s="78"/>
      <c r="B323" s="78" t="s">
        <v>754</v>
      </c>
      <c r="C323" s="70">
        <v>109179</v>
      </c>
      <c r="D323" s="70">
        <v>170032</v>
      </c>
      <c r="E323" s="70">
        <v>465275</v>
      </c>
      <c r="F323" s="70">
        <v>990930</v>
      </c>
      <c r="G323" s="78" t="s">
        <v>839</v>
      </c>
      <c r="H323" s="78"/>
      <c r="I323" s="80"/>
      <c r="J323" s="80"/>
      <c r="K323" s="80"/>
      <c r="L323" s="80"/>
      <c r="M323" s="80"/>
    </row>
    <row r="324" spans="1:13">
      <c r="A324" s="79"/>
      <c r="B324" s="78" t="s">
        <v>581</v>
      </c>
      <c r="C324" s="70">
        <v>9994986</v>
      </c>
      <c r="D324" s="70">
        <v>10573428</v>
      </c>
      <c r="E324" s="70"/>
      <c r="F324" s="70"/>
      <c r="G324" s="79" t="s">
        <v>582</v>
      </c>
      <c r="H324" s="78" t="s">
        <v>275</v>
      </c>
      <c r="I324" s="80"/>
      <c r="J324" s="80"/>
      <c r="K324" s="80"/>
      <c r="L324" s="80"/>
      <c r="M324" s="80"/>
    </row>
    <row r="325" spans="1:13">
      <c r="A325" s="79"/>
      <c r="B325" s="78" t="s">
        <v>583</v>
      </c>
      <c r="C325" s="70"/>
      <c r="D325" s="70"/>
      <c r="E325" s="70"/>
      <c r="F325" s="70">
        <v>66486</v>
      </c>
      <c r="G325" s="79" t="s">
        <v>584</v>
      </c>
      <c r="H325" s="78" t="s">
        <v>468</v>
      </c>
      <c r="I325" s="80"/>
      <c r="J325" s="80"/>
      <c r="K325" s="80"/>
      <c r="L325" s="80"/>
      <c r="M325" s="80"/>
    </row>
    <row r="326" spans="1:13">
      <c r="A326" s="79"/>
      <c r="B326" s="78" t="s">
        <v>585</v>
      </c>
      <c r="C326" s="70"/>
      <c r="D326" s="70"/>
      <c r="E326" s="70">
        <v>81518</v>
      </c>
      <c r="F326" s="70"/>
      <c r="G326" s="78" t="s">
        <v>586</v>
      </c>
      <c r="H326" s="78" t="s">
        <v>21</v>
      </c>
      <c r="I326" s="80"/>
      <c r="J326" s="80"/>
      <c r="K326" s="80"/>
      <c r="L326" s="80"/>
      <c r="M326" s="80"/>
    </row>
    <row r="327" spans="1:13">
      <c r="A327" s="79"/>
      <c r="B327" s="78" t="s">
        <v>587</v>
      </c>
      <c r="C327" s="70"/>
      <c r="D327" s="70"/>
      <c r="E327" s="70">
        <v>52950</v>
      </c>
      <c r="F327" s="70"/>
      <c r="G327" s="78" t="s">
        <v>544</v>
      </c>
      <c r="H327" s="78" t="s">
        <v>275</v>
      </c>
      <c r="I327" s="80"/>
      <c r="J327" s="80"/>
      <c r="K327" s="80"/>
      <c r="L327" s="80"/>
      <c r="M327" s="80"/>
    </row>
    <row r="328" spans="1:13">
      <c r="A328" s="79"/>
      <c r="B328" s="78" t="s">
        <v>588</v>
      </c>
      <c r="C328" s="70">
        <v>94620</v>
      </c>
      <c r="D328" s="70">
        <v>71440</v>
      </c>
      <c r="E328" s="70"/>
      <c r="F328" s="70"/>
      <c r="G328" s="79" t="s">
        <v>589</v>
      </c>
      <c r="H328" s="78" t="s">
        <v>15</v>
      </c>
      <c r="I328" s="80"/>
      <c r="J328" s="80"/>
      <c r="K328" s="80"/>
      <c r="L328" s="80"/>
      <c r="M328" s="80"/>
    </row>
    <row r="329" spans="1:13">
      <c r="A329" s="79"/>
      <c r="B329" s="78" t="s">
        <v>590</v>
      </c>
      <c r="C329" s="70"/>
      <c r="D329" s="70">
        <v>77758</v>
      </c>
      <c r="E329" s="70"/>
      <c r="F329" s="70"/>
      <c r="G329" s="78" t="s">
        <v>586</v>
      </c>
      <c r="H329" s="78" t="s">
        <v>591</v>
      </c>
      <c r="I329" s="80"/>
      <c r="J329" s="80"/>
      <c r="K329" s="80"/>
      <c r="L329" s="80"/>
      <c r="M329" s="80"/>
    </row>
    <row r="330" spans="1:13">
      <c r="A330" s="11"/>
      <c r="B330" s="1" t="s">
        <v>592</v>
      </c>
      <c r="C330" s="10">
        <v>89343</v>
      </c>
      <c r="D330" s="10">
        <v>81926</v>
      </c>
      <c r="E330" s="10"/>
      <c r="F330" s="10"/>
      <c r="G330" s="2" t="s">
        <v>593</v>
      </c>
      <c r="H330" s="11"/>
      <c r="I330" s="11"/>
      <c r="J330" s="80"/>
      <c r="K330" s="80"/>
      <c r="L330" s="80"/>
      <c r="M330" s="80"/>
    </row>
    <row r="331" spans="1:13">
      <c r="A331" s="11"/>
      <c r="B331" s="1" t="s">
        <v>594</v>
      </c>
      <c r="C331" s="10">
        <v>70331</v>
      </c>
      <c r="D331" s="10"/>
      <c r="E331" s="10"/>
      <c r="F331" s="10"/>
      <c r="G331" s="2" t="s">
        <v>595</v>
      </c>
      <c r="H331" s="1" t="s">
        <v>596</v>
      </c>
      <c r="I331" s="11"/>
      <c r="J331" s="80"/>
      <c r="K331" s="80"/>
      <c r="L331" s="80"/>
      <c r="M331" s="80"/>
    </row>
    <row r="332" spans="1:13">
      <c r="A332" s="11"/>
      <c r="B332" s="11" t="s">
        <v>597</v>
      </c>
      <c r="C332" s="10">
        <v>72154</v>
      </c>
      <c r="D332" s="10"/>
      <c r="E332" s="10"/>
      <c r="F332" s="10"/>
      <c r="G332" s="2" t="s">
        <v>598</v>
      </c>
      <c r="H332" s="1" t="s">
        <v>599</v>
      </c>
      <c r="I332" s="11"/>
      <c r="J332" s="80"/>
      <c r="K332" s="80"/>
      <c r="L332" s="80"/>
      <c r="M332" s="80"/>
    </row>
    <row r="333" spans="1:13">
      <c r="A333" s="11"/>
      <c r="B333" s="1" t="s">
        <v>600</v>
      </c>
      <c r="C333" s="10">
        <v>115440</v>
      </c>
      <c r="D333" s="10"/>
      <c r="E333" s="10"/>
      <c r="F333" s="10"/>
      <c r="G333" s="9"/>
      <c r="H333" s="11"/>
      <c r="I333" s="11"/>
      <c r="J333"/>
      <c r="K333"/>
    </row>
    <row r="334" spans="1:13">
      <c r="A334" s="11"/>
      <c r="B334" s="11" t="s">
        <v>601</v>
      </c>
      <c r="C334" s="10">
        <v>191803</v>
      </c>
      <c r="D334" s="10">
        <v>185853</v>
      </c>
      <c r="E334" s="10"/>
      <c r="F334" s="10"/>
      <c r="G334" s="9"/>
      <c r="H334" s="11" t="s">
        <v>21</v>
      </c>
      <c r="I334" s="11"/>
      <c r="J334"/>
      <c r="K334"/>
    </row>
    <row r="335" spans="1:13">
      <c r="A335" s="11"/>
      <c r="B335" s="11" t="s">
        <v>602</v>
      </c>
      <c r="C335" s="10">
        <v>240724</v>
      </c>
      <c r="D335" s="10">
        <v>0</v>
      </c>
      <c r="E335" s="10"/>
      <c r="F335" s="10"/>
      <c r="G335" s="2" t="s">
        <v>595</v>
      </c>
      <c r="H335" s="1" t="s">
        <v>22</v>
      </c>
      <c r="I335" s="11"/>
      <c r="J335"/>
      <c r="K335"/>
    </row>
    <row r="336" spans="1:13">
      <c r="A336" s="11"/>
      <c r="B336" s="1" t="s">
        <v>603</v>
      </c>
      <c r="C336" s="10">
        <v>69829</v>
      </c>
      <c r="D336" s="10">
        <v>80000</v>
      </c>
      <c r="E336" s="10"/>
      <c r="F336" s="10"/>
      <c r="G336" s="2" t="s">
        <v>604</v>
      </c>
      <c r="H336" s="1" t="s">
        <v>468</v>
      </c>
      <c r="I336" s="11"/>
      <c r="J336"/>
      <c r="K336"/>
    </row>
    <row r="337" spans="1:11">
      <c r="A337" s="11"/>
      <c r="B337" s="1" t="s">
        <v>605</v>
      </c>
      <c r="C337" s="10">
        <v>169729</v>
      </c>
      <c r="D337" s="10"/>
      <c r="E337" s="10"/>
      <c r="F337" s="10"/>
      <c r="G337" s="2" t="s">
        <v>606</v>
      </c>
      <c r="H337" s="11" t="s">
        <v>22</v>
      </c>
      <c r="I337" s="11"/>
      <c r="J337"/>
      <c r="K337"/>
    </row>
    <row r="338" spans="1:11">
      <c r="A338" s="11"/>
      <c r="B338" s="1" t="s">
        <v>607</v>
      </c>
      <c r="C338" s="10">
        <v>86424</v>
      </c>
      <c r="D338" s="10">
        <v>86489</v>
      </c>
      <c r="E338" s="10">
        <v>73863</v>
      </c>
      <c r="F338" s="10"/>
      <c r="G338" s="2" t="s">
        <v>56</v>
      </c>
      <c r="H338" s="1" t="s">
        <v>136</v>
      </c>
      <c r="I338" s="11"/>
      <c r="J338"/>
      <c r="K338"/>
    </row>
    <row r="339" spans="1:11">
      <c r="A339" s="11"/>
      <c r="B339" s="1" t="s">
        <v>608</v>
      </c>
      <c r="C339" s="10">
        <v>82906</v>
      </c>
      <c r="D339" s="10">
        <v>72704</v>
      </c>
      <c r="E339" s="10"/>
      <c r="F339" s="10"/>
      <c r="G339" s="2" t="s">
        <v>606</v>
      </c>
      <c r="H339" s="1" t="s">
        <v>609</v>
      </c>
      <c r="I339" s="11"/>
      <c r="J339"/>
      <c r="K339"/>
    </row>
    <row r="340" spans="1:11">
      <c r="A340" s="84"/>
      <c r="B340" s="85" t="s">
        <v>610</v>
      </c>
      <c r="C340" s="86">
        <v>1735775</v>
      </c>
      <c r="D340" s="86"/>
      <c r="E340" s="86">
        <v>165000</v>
      </c>
      <c r="F340" s="86"/>
      <c r="G340" s="87" t="s">
        <v>611</v>
      </c>
      <c r="H340" s="85" t="s">
        <v>612</v>
      </c>
      <c r="I340" s="84"/>
      <c r="J340"/>
      <c r="K340"/>
    </row>
    <row r="341" spans="1:11" s="1" customFormat="1">
      <c r="A341" s="11"/>
      <c r="B341" s="1" t="s">
        <v>613</v>
      </c>
      <c r="C341" s="10">
        <v>85767</v>
      </c>
      <c r="D341" s="10"/>
      <c r="E341" s="10">
        <v>0</v>
      </c>
      <c r="F341" s="10"/>
      <c r="G341" s="2" t="s">
        <v>614</v>
      </c>
      <c r="H341" s="43"/>
      <c r="I341" s="27"/>
    </row>
    <row r="342" spans="1:11" s="8" customFormat="1">
      <c r="A342" s="5" t="s">
        <v>740</v>
      </c>
      <c r="B342" s="5"/>
      <c r="C342" s="90">
        <f>SUM(C304:C341)</f>
        <v>17260693</v>
      </c>
      <c r="D342" s="90">
        <f>SUM(D304:D341)</f>
        <v>14704432</v>
      </c>
      <c r="E342" s="90">
        <f>SUM(E304:E341)</f>
        <v>4118933</v>
      </c>
      <c r="F342" s="90">
        <f>SUM(F304:F341)</f>
        <v>3657762</v>
      </c>
      <c r="G342" s="5"/>
      <c r="H342" s="5"/>
      <c r="I342" s="5"/>
      <c r="J342" s="5"/>
      <c r="K342" s="5"/>
    </row>
    <row r="343" spans="1:11">
      <c r="A343" s="11" t="s">
        <v>615</v>
      </c>
      <c r="B343" s="11" t="s">
        <v>616</v>
      </c>
      <c r="C343" s="10">
        <v>64229</v>
      </c>
      <c r="D343" s="10"/>
      <c r="E343" s="10"/>
      <c r="F343" s="10"/>
      <c r="G343" s="11" t="s">
        <v>617</v>
      </c>
      <c r="H343" s="11" t="s">
        <v>618</v>
      </c>
      <c r="I343" s="11" t="s">
        <v>619</v>
      </c>
    </row>
    <row r="344" spans="1:11">
      <c r="A344" s="11"/>
      <c r="B344" s="11" t="s">
        <v>620</v>
      </c>
      <c r="C344" s="10">
        <v>467144</v>
      </c>
      <c r="D344" s="10">
        <v>149442</v>
      </c>
      <c r="E344" s="10"/>
      <c r="F344" s="10"/>
      <c r="G344" s="11" t="s">
        <v>452</v>
      </c>
      <c r="H344" s="11" t="s">
        <v>621</v>
      </c>
      <c r="I344" s="11"/>
    </row>
    <row r="345" spans="1:11">
      <c r="A345" s="11"/>
      <c r="B345" s="11" t="s">
        <v>95</v>
      </c>
      <c r="C345" s="10">
        <v>1001228</v>
      </c>
      <c r="D345" s="10"/>
      <c r="E345" s="10"/>
      <c r="F345" s="10"/>
      <c r="G345" s="11" t="s">
        <v>452</v>
      </c>
      <c r="H345" s="11" t="s">
        <v>136</v>
      </c>
      <c r="I345" s="11"/>
    </row>
    <row r="346" spans="1:11">
      <c r="A346" s="11"/>
      <c r="B346" s="11" t="s">
        <v>622</v>
      </c>
      <c r="C346" s="10">
        <v>81200</v>
      </c>
      <c r="D346" s="10">
        <v>85726</v>
      </c>
      <c r="E346" s="10"/>
      <c r="F346" s="10"/>
      <c r="G346" s="11" t="s">
        <v>452</v>
      </c>
      <c r="H346" s="11" t="s">
        <v>623</v>
      </c>
      <c r="I346" s="11"/>
    </row>
    <row r="347" spans="1:11">
      <c r="A347" s="11"/>
      <c r="B347" s="11" t="s">
        <v>624</v>
      </c>
      <c r="C347" s="10">
        <v>64272</v>
      </c>
      <c r="D347" s="10"/>
      <c r="E347" s="10"/>
      <c r="F347" s="10"/>
      <c r="G347" s="1" t="s">
        <v>625</v>
      </c>
      <c r="H347" s="11" t="s">
        <v>623</v>
      </c>
      <c r="I347" s="11"/>
    </row>
    <row r="348" spans="1:11">
      <c r="A348" s="11"/>
      <c r="B348" s="11" t="s">
        <v>626</v>
      </c>
      <c r="C348" s="10">
        <v>94977</v>
      </c>
      <c r="D348" s="10"/>
      <c r="E348" s="10"/>
      <c r="F348" s="10"/>
      <c r="G348" s="11" t="s">
        <v>452</v>
      </c>
      <c r="H348" s="11" t="s">
        <v>348</v>
      </c>
      <c r="I348" s="11"/>
    </row>
    <row r="349" spans="1:11">
      <c r="A349" s="11"/>
      <c r="B349" s="11" t="s">
        <v>627</v>
      </c>
      <c r="C349" s="10">
        <v>109298</v>
      </c>
      <c r="D349" s="10"/>
      <c r="E349" s="10"/>
      <c r="F349" s="10"/>
      <c r="G349" s="11" t="s">
        <v>452</v>
      </c>
      <c r="H349" s="11" t="s">
        <v>146</v>
      </c>
      <c r="I349" s="11"/>
    </row>
    <row r="350" spans="1:11">
      <c r="A350" s="11"/>
      <c r="B350" s="11" t="s">
        <v>628</v>
      </c>
      <c r="C350" s="10">
        <v>61250</v>
      </c>
      <c r="D350" s="10">
        <v>51366</v>
      </c>
      <c r="E350" s="10"/>
      <c r="F350" s="10"/>
      <c r="G350" s="1" t="s">
        <v>629</v>
      </c>
      <c r="H350" s="1" t="s">
        <v>630</v>
      </c>
      <c r="I350" s="11" t="s">
        <v>631</v>
      </c>
    </row>
    <row r="351" spans="1:11">
      <c r="A351" s="11"/>
      <c r="B351" s="11" t="s">
        <v>632</v>
      </c>
      <c r="C351" s="10">
        <v>759215</v>
      </c>
      <c r="D351" s="10">
        <v>123384</v>
      </c>
      <c r="E351" s="10"/>
      <c r="F351" s="10"/>
      <c r="G351" s="11" t="s">
        <v>633</v>
      </c>
      <c r="H351" s="11" t="s">
        <v>331</v>
      </c>
      <c r="I351" s="11"/>
    </row>
    <row r="352" spans="1:11">
      <c r="A352" s="11"/>
      <c r="B352" s="1" t="s">
        <v>741</v>
      </c>
      <c r="C352" s="10">
        <v>66321</v>
      </c>
      <c r="D352" s="10"/>
      <c r="E352" s="10">
        <v>106477</v>
      </c>
      <c r="F352" s="10">
        <v>193955</v>
      </c>
      <c r="G352" s="1" t="s">
        <v>840</v>
      </c>
      <c r="H352" s="1" t="s">
        <v>136</v>
      </c>
      <c r="I352" s="88"/>
    </row>
    <row r="353" spans="1:9">
      <c r="A353" s="11"/>
      <c r="B353" s="11" t="s">
        <v>223</v>
      </c>
      <c r="C353" s="10">
        <v>53369</v>
      </c>
      <c r="D353" s="10">
        <v>404753</v>
      </c>
      <c r="E353" s="10"/>
      <c r="F353" s="10"/>
      <c r="G353" s="112" t="s">
        <v>873</v>
      </c>
      <c r="H353" s="1" t="s">
        <v>634</v>
      </c>
      <c r="I353" s="11" t="s">
        <v>635</v>
      </c>
    </row>
    <row r="354" spans="1:9">
      <c r="A354" s="11"/>
      <c r="B354" s="11" t="s">
        <v>636</v>
      </c>
      <c r="C354" s="10">
        <v>56678</v>
      </c>
      <c r="D354" s="10"/>
      <c r="E354" s="10"/>
      <c r="F354" s="10"/>
      <c r="G354" s="11"/>
      <c r="H354" s="11"/>
      <c r="I354" s="11"/>
    </row>
    <row r="355" spans="1:9">
      <c r="A355" s="11"/>
      <c r="B355" s="11" t="s">
        <v>637</v>
      </c>
      <c r="C355" s="10">
        <v>125553</v>
      </c>
      <c r="D355" s="10">
        <v>100348</v>
      </c>
      <c r="E355" s="10"/>
      <c r="F355" s="10"/>
      <c r="G355" s="11" t="s">
        <v>638</v>
      </c>
      <c r="H355" s="11" t="s">
        <v>136</v>
      </c>
      <c r="I355" s="11"/>
    </row>
    <row r="356" spans="1:9">
      <c r="A356" s="11"/>
      <c r="B356" s="11" t="s">
        <v>639</v>
      </c>
      <c r="C356" s="10">
        <v>248740</v>
      </c>
      <c r="D356" s="10">
        <v>349048</v>
      </c>
      <c r="E356" s="10"/>
      <c r="F356" s="10"/>
      <c r="G356" s="1" t="s">
        <v>640</v>
      </c>
      <c r="H356" s="1" t="s">
        <v>641</v>
      </c>
      <c r="I356" s="11" t="s">
        <v>642</v>
      </c>
    </row>
    <row r="357" spans="1:9">
      <c r="A357" s="11"/>
      <c r="B357" s="11" t="s">
        <v>643</v>
      </c>
      <c r="C357" s="10">
        <v>56379</v>
      </c>
      <c r="D357" s="10"/>
      <c r="E357" s="10"/>
      <c r="F357" s="10"/>
      <c r="G357" s="1" t="s">
        <v>644</v>
      </c>
      <c r="H357" s="1" t="s">
        <v>645</v>
      </c>
      <c r="I357" s="11"/>
    </row>
    <row r="358" spans="1:9">
      <c r="A358" s="11"/>
      <c r="B358" s="11" t="s">
        <v>646</v>
      </c>
      <c r="C358" s="10">
        <v>84312</v>
      </c>
      <c r="D358" s="10"/>
      <c r="E358" s="10"/>
      <c r="F358" s="10"/>
      <c r="G358" s="11"/>
      <c r="H358" s="11"/>
      <c r="I358" s="11"/>
    </row>
    <row r="359" spans="1:9">
      <c r="A359" s="11"/>
      <c r="B359" s="11" t="s">
        <v>647</v>
      </c>
      <c r="C359" s="10">
        <v>72045</v>
      </c>
      <c r="D359" s="10"/>
      <c r="E359" s="10"/>
      <c r="F359" s="10"/>
      <c r="G359" s="11"/>
      <c r="H359" s="11"/>
      <c r="I359" s="11"/>
    </row>
    <row r="360" spans="1:9">
      <c r="A360" s="11"/>
      <c r="B360" s="11" t="s">
        <v>648</v>
      </c>
      <c r="C360" s="10">
        <v>56894</v>
      </c>
      <c r="D360" s="10"/>
      <c r="E360" s="10"/>
      <c r="F360" s="10"/>
      <c r="G360" s="11"/>
      <c r="H360" s="11"/>
      <c r="I360" s="11"/>
    </row>
    <row r="361" spans="1:9">
      <c r="A361" s="11"/>
      <c r="B361" s="11" t="s">
        <v>649</v>
      </c>
      <c r="C361" s="10">
        <v>2198339</v>
      </c>
      <c r="D361" s="10"/>
      <c r="E361" s="10"/>
      <c r="F361" s="10"/>
      <c r="G361" s="11"/>
      <c r="H361" s="11"/>
      <c r="I361" s="11"/>
    </row>
    <row r="362" spans="1:9">
      <c r="A362" s="11"/>
      <c r="B362" s="11" t="s">
        <v>650</v>
      </c>
      <c r="C362" s="10"/>
      <c r="D362" s="10">
        <v>2423944</v>
      </c>
      <c r="E362" s="10">
        <v>177238</v>
      </c>
      <c r="F362" s="10"/>
      <c r="G362" s="11"/>
      <c r="H362" s="11"/>
      <c r="I362" s="11"/>
    </row>
    <row r="363" spans="1:9">
      <c r="A363" s="11"/>
      <c r="B363" s="11" t="s">
        <v>651</v>
      </c>
      <c r="C363" s="10"/>
      <c r="D363" s="10">
        <v>397479</v>
      </c>
      <c r="E363" s="10">
        <v>319055</v>
      </c>
      <c r="F363" s="10">
        <v>106712</v>
      </c>
      <c r="G363" s="11" t="s">
        <v>652</v>
      </c>
      <c r="H363" s="11" t="s">
        <v>653</v>
      </c>
      <c r="I363" s="11"/>
    </row>
    <row r="364" spans="1:9">
      <c r="A364" s="11"/>
      <c r="B364" s="11" t="s">
        <v>654</v>
      </c>
      <c r="C364" s="10"/>
      <c r="D364" s="10">
        <v>61155</v>
      </c>
      <c r="E364" s="10"/>
      <c r="F364" s="10"/>
      <c r="G364" s="11" t="s">
        <v>655</v>
      </c>
      <c r="H364" s="11" t="s">
        <v>656</v>
      </c>
      <c r="I364" s="11"/>
    </row>
    <row r="365" spans="1:9">
      <c r="A365" s="11"/>
      <c r="B365" s="11" t="s">
        <v>657</v>
      </c>
      <c r="C365" s="10"/>
      <c r="D365" s="10">
        <v>174894</v>
      </c>
      <c r="E365" s="10">
        <v>50143</v>
      </c>
      <c r="F365" s="10"/>
      <c r="G365" s="11" t="s">
        <v>658</v>
      </c>
      <c r="H365" s="11"/>
      <c r="I365" s="11"/>
    </row>
    <row r="366" spans="1:9">
      <c r="A366" s="11"/>
      <c r="B366" s="11" t="s">
        <v>659</v>
      </c>
      <c r="C366" s="10"/>
      <c r="D366" s="10">
        <v>1053049</v>
      </c>
      <c r="E366" s="10">
        <v>223387</v>
      </c>
      <c r="F366" s="10">
        <v>64253</v>
      </c>
      <c r="G366" s="11" t="s">
        <v>660</v>
      </c>
      <c r="H366" s="11" t="s">
        <v>136</v>
      </c>
      <c r="I366" s="11"/>
    </row>
    <row r="367" spans="1:9">
      <c r="A367" s="11"/>
      <c r="B367" s="11" t="s">
        <v>661</v>
      </c>
      <c r="C367" s="10"/>
      <c r="D367" s="10">
        <v>569328</v>
      </c>
      <c r="E367" s="10">
        <v>148240</v>
      </c>
      <c r="F367" s="10">
        <v>90760</v>
      </c>
      <c r="G367" s="11" t="s">
        <v>452</v>
      </c>
      <c r="H367" s="11" t="s">
        <v>136</v>
      </c>
      <c r="I367" s="11"/>
    </row>
    <row r="368" spans="1:9">
      <c r="A368" s="11"/>
      <c r="B368" s="11" t="s">
        <v>662</v>
      </c>
      <c r="C368" s="10"/>
      <c r="D368" s="10">
        <v>177446</v>
      </c>
      <c r="E368" s="10"/>
      <c r="F368" s="10"/>
      <c r="G368" s="11" t="s">
        <v>663</v>
      </c>
      <c r="H368" s="11" t="s">
        <v>136</v>
      </c>
      <c r="I368" s="11"/>
    </row>
    <row r="369" spans="1:9">
      <c r="A369" s="11"/>
      <c r="B369" s="11" t="s">
        <v>664</v>
      </c>
      <c r="C369" s="10"/>
      <c r="D369" s="10">
        <v>88929</v>
      </c>
      <c r="E369" s="10"/>
      <c r="F369" s="10"/>
      <c r="G369" s="11" t="s">
        <v>331</v>
      </c>
      <c r="H369" s="11" t="s">
        <v>331</v>
      </c>
      <c r="I369" s="11"/>
    </row>
    <row r="370" spans="1:9">
      <c r="A370" s="11"/>
      <c r="B370" s="11" t="s">
        <v>665</v>
      </c>
      <c r="C370" s="10"/>
      <c r="D370" s="10">
        <v>57520</v>
      </c>
      <c r="E370" s="10"/>
      <c r="F370" s="10"/>
      <c r="G370" s="11" t="s">
        <v>666</v>
      </c>
      <c r="H370" s="1" t="s">
        <v>630</v>
      </c>
      <c r="I370" s="88" t="s">
        <v>667</v>
      </c>
    </row>
    <row r="371" spans="1:9">
      <c r="A371" s="11"/>
      <c r="B371" s="11" t="s">
        <v>668</v>
      </c>
      <c r="C371" s="10"/>
      <c r="D371" s="10">
        <v>88983</v>
      </c>
      <c r="E371" s="10"/>
      <c r="F371" s="10"/>
      <c r="G371" s="11" t="s">
        <v>638</v>
      </c>
      <c r="H371" s="11" t="s">
        <v>27</v>
      </c>
      <c r="I371" s="11"/>
    </row>
    <row r="372" spans="1:9">
      <c r="A372" s="11"/>
      <c r="B372" s="11" t="s">
        <v>669</v>
      </c>
      <c r="C372" s="10">
        <v>570722</v>
      </c>
      <c r="D372" s="10">
        <v>588131</v>
      </c>
      <c r="E372" s="10">
        <v>88506</v>
      </c>
      <c r="F372" s="10"/>
      <c r="G372" s="11" t="s">
        <v>198</v>
      </c>
      <c r="H372" s="11" t="s">
        <v>623</v>
      </c>
      <c r="I372" s="11" t="s">
        <v>670</v>
      </c>
    </row>
    <row r="373" spans="1:9">
      <c r="A373" s="11"/>
      <c r="B373" s="11" t="s">
        <v>671</v>
      </c>
      <c r="C373" s="10"/>
      <c r="D373" s="10">
        <v>97836</v>
      </c>
      <c r="E373" s="10">
        <v>70826</v>
      </c>
      <c r="F373" s="10">
        <v>119396</v>
      </c>
      <c r="G373" s="11" t="s">
        <v>198</v>
      </c>
      <c r="H373" s="11" t="s">
        <v>27</v>
      </c>
      <c r="I373" s="11"/>
    </row>
    <row r="374" spans="1:9">
      <c r="A374" s="11"/>
      <c r="B374" s="11" t="s">
        <v>672</v>
      </c>
      <c r="C374" s="10"/>
      <c r="D374" s="10">
        <v>59610</v>
      </c>
      <c r="E374" s="10">
        <v>68130</v>
      </c>
      <c r="F374" s="10"/>
      <c r="G374" s="11" t="s">
        <v>673</v>
      </c>
      <c r="H374" s="11" t="s">
        <v>674</v>
      </c>
      <c r="I374" s="11"/>
    </row>
    <row r="375" spans="1:9">
      <c r="A375" s="11"/>
      <c r="B375" s="11" t="s">
        <v>675</v>
      </c>
      <c r="C375" s="10"/>
      <c r="D375" s="10">
        <v>50180</v>
      </c>
      <c r="E375" s="10"/>
      <c r="F375" s="10"/>
      <c r="G375" s="1" t="s">
        <v>91</v>
      </c>
      <c r="H375" s="1" t="s">
        <v>433</v>
      </c>
      <c r="I375" s="11" t="s">
        <v>676</v>
      </c>
    </row>
    <row r="376" spans="1:9">
      <c r="A376" s="11"/>
      <c r="B376" s="11" t="s">
        <v>677</v>
      </c>
      <c r="C376" s="10"/>
      <c r="D376" s="10"/>
      <c r="E376" s="10">
        <v>57410</v>
      </c>
      <c r="F376" s="10"/>
      <c r="G376" s="11" t="s">
        <v>678</v>
      </c>
      <c r="H376" s="11" t="s">
        <v>679</v>
      </c>
      <c r="I376" s="11"/>
    </row>
    <row r="377" spans="1:9">
      <c r="A377" s="11"/>
      <c r="B377" s="11" t="s">
        <v>556</v>
      </c>
      <c r="C377" s="10"/>
      <c r="D377" s="10"/>
      <c r="E377" s="10">
        <v>177571</v>
      </c>
      <c r="F377" s="10"/>
      <c r="G377" s="11"/>
      <c r="H377" s="11"/>
      <c r="I377" s="11"/>
    </row>
    <row r="378" spans="1:9">
      <c r="A378" s="11"/>
      <c r="B378" s="11" t="s">
        <v>680</v>
      </c>
      <c r="C378" s="10"/>
      <c r="D378" s="10"/>
      <c r="E378" s="10">
        <v>154775</v>
      </c>
      <c r="F378" s="10"/>
      <c r="G378" s="11" t="s">
        <v>387</v>
      </c>
      <c r="H378" s="11" t="s">
        <v>681</v>
      </c>
      <c r="I378" s="11"/>
    </row>
    <row r="379" spans="1:9">
      <c r="A379" s="11"/>
      <c r="B379" s="1" t="s">
        <v>682</v>
      </c>
      <c r="C379" s="10"/>
      <c r="D379" s="10"/>
      <c r="E379" s="10">
        <v>120704</v>
      </c>
      <c r="F379" s="10"/>
      <c r="G379" s="1" t="s">
        <v>683</v>
      </c>
      <c r="H379" s="11" t="s">
        <v>684</v>
      </c>
      <c r="I379" s="11"/>
    </row>
    <row r="380" spans="1:9">
      <c r="A380" s="11"/>
      <c r="B380" s="11" t="s">
        <v>685</v>
      </c>
      <c r="C380" s="10"/>
      <c r="D380" s="10"/>
      <c r="E380" s="10">
        <v>205436</v>
      </c>
      <c r="F380" s="10"/>
      <c r="G380" s="11" t="s">
        <v>686</v>
      </c>
      <c r="H380" s="11" t="s">
        <v>331</v>
      </c>
      <c r="I380" s="11"/>
    </row>
    <row r="381" spans="1:9">
      <c r="A381" s="11"/>
      <c r="B381" s="11" t="s">
        <v>687</v>
      </c>
      <c r="C381" s="10"/>
      <c r="D381" s="10"/>
      <c r="E381" s="10">
        <v>71053</v>
      </c>
      <c r="F381" s="10"/>
      <c r="G381" s="11" t="s">
        <v>14</v>
      </c>
      <c r="H381" s="11" t="s">
        <v>681</v>
      </c>
      <c r="I381" s="11"/>
    </row>
    <row r="382" spans="1:9">
      <c r="A382" s="11"/>
      <c r="B382" s="11" t="s">
        <v>688</v>
      </c>
      <c r="C382" s="10"/>
      <c r="D382" s="10"/>
      <c r="E382" s="10">
        <v>194455</v>
      </c>
      <c r="F382" s="10"/>
      <c r="G382" s="11" t="s">
        <v>14</v>
      </c>
      <c r="H382" s="11" t="s">
        <v>136</v>
      </c>
      <c r="I382" s="11"/>
    </row>
    <row r="383" spans="1:9">
      <c r="A383" s="11"/>
      <c r="B383" s="11" t="s">
        <v>689</v>
      </c>
      <c r="C383" s="10"/>
      <c r="D383" s="10"/>
      <c r="E383" s="10">
        <v>154907</v>
      </c>
      <c r="F383" s="10"/>
      <c r="G383" s="11" t="s">
        <v>690</v>
      </c>
      <c r="H383" s="11" t="s">
        <v>27</v>
      </c>
      <c r="I383" s="11"/>
    </row>
    <row r="384" spans="1:9">
      <c r="A384" s="11"/>
      <c r="B384" s="11" t="s">
        <v>38</v>
      </c>
      <c r="C384" s="10">
        <v>757386</v>
      </c>
      <c r="D384" s="10">
        <v>384037</v>
      </c>
      <c r="E384" s="10">
        <v>216040</v>
      </c>
      <c r="F384" s="10">
        <v>376568</v>
      </c>
      <c r="G384" s="11" t="s">
        <v>198</v>
      </c>
      <c r="H384" s="112" t="s">
        <v>878</v>
      </c>
      <c r="I384" s="11"/>
    </row>
    <row r="385" spans="1:12">
      <c r="A385" s="11"/>
      <c r="B385" s="11" t="s">
        <v>691</v>
      </c>
      <c r="C385" s="10">
        <v>393008</v>
      </c>
      <c r="D385" s="10">
        <v>198424</v>
      </c>
      <c r="E385" s="10">
        <v>146292</v>
      </c>
      <c r="F385" s="10">
        <v>93491</v>
      </c>
      <c r="G385" s="11" t="s">
        <v>14</v>
      </c>
      <c r="H385" s="11" t="s">
        <v>331</v>
      </c>
      <c r="I385" s="11"/>
    </row>
    <row r="386" spans="1:12">
      <c r="A386" s="11"/>
      <c r="B386" s="11" t="s">
        <v>692</v>
      </c>
      <c r="C386" s="10"/>
      <c r="D386" s="10"/>
      <c r="E386" s="10"/>
      <c r="F386" s="10">
        <v>67976</v>
      </c>
      <c r="G386" s="11" t="s">
        <v>693</v>
      </c>
      <c r="H386" s="11" t="s">
        <v>694</v>
      </c>
      <c r="I386" s="11" t="s">
        <v>695</v>
      </c>
    </row>
    <row r="387" spans="1:12" s="94" customFormat="1">
      <c r="A387" s="92" t="s">
        <v>740</v>
      </c>
      <c r="B387" s="92"/>
      <c r="C387" s="93">
        <f>SUM(C343:C386)</f>
        <v>7442559</v>
      </c>
      <c r="D387" s="93">
        <f>SUM(D343:D386)</f>
        <v>7735012</v>
      </c>
      <c r="E387" s="93">
        <f>SUM(E343:E386)</f>
        <v>2750645</v>
      </c>
      <c r="F387" s="93">
        <f>SUM(F343:F386)</f>
        <v>1113111</v>
      </c>
      <c r="G387" s="92"/>
      <c r="H387" s="92"/>
      <c r="I387" s="92"/>
      <c r="J387" s="92"/>
      <c r="K387" s="92"/>
    </row>
    <row r="388" spans="1:12">
      <c r="A388" s="1" t="s">
        <v>841</v>
      </c>
      <c r="B388" s="1" t="s">
        <v>842</v>
      </c>
      <c r="C388" s="17">
        <v>580289</v>
      </c>
      <c r="D388" s="17"/>
      <c r="E388" s="17">
        <v>84622</v>
      </c>
      <c r="F388" s="17"/>
      <c r="G388" s="1" t="s">
        <v>843</v>
      </c>
      <c r="H388" s="101" t="s">
        <v>844</v>
      </c>
      <c r="I388" s="102" t="s">
        <v>845</v>
      </c>
    </row>
    <row r="389" spans="1:12">
      <c r="B389" s="1" t="s">
        <v>846</v>
      </c>
      <c r="C389" s="17"/>
      <c r="D389" s="17"/>
      <c r="E389" s="17"/>
      <c r="F389" s="17">
        <v>87547</v>
      </c>
      <c r="G389" s="1" t="s">
        <v>847</v>
      </c>
      <c r="H389" s="101"/>
      <c r="I389" s="102"/>
    </row>
    <row r="390" spans="1:12">
      <c r="B390" s="1" t="s">
        <v>848</v>
      </c>
      <c r="C390" s="17">
        <v>52265</v>
      </c>
      <c r="D390" s="17"/>
      <c r="E390" s="17"/>
      <c r="F390" s="17"/>
      <c r="G390" s="1" t="s">
        <v>14</v>
      </c>
      <c r="H390" s="103" t="s">
        <v>849</v>
      </c>
      <c r="I390" s="102" t="s">
        <v>850</v>
      </c>
    </row>
    <row r="391" spans="1:12">
      <c r="B391" s="1" t="s">
        <v>851</v>
      </c>
      <c r="C391" s="17"/>
      <c r="D391" s="17"/>
      <c r="E391" s="17">
        <v>86563</v>
      </c>
      <c r="F391" s="17"/>
      <c r="G391" s="1" t="s">
        <v>852</v>
      </c>
      <c r="H391" s="103" t="s">
        <v>558</v>
      </c>
      <c r="I391" s="102" t="s">
        <v>853</v>
      </c>
    </row>
    <row r="392" spans="1:12">
      <c r="B392" s="1" t="s">
        <v>854</v>
      </c>
      <c r="C392" s="17"/>
      <c r="D392" s="17"/>
      <c r="E392" s="17"/>
      <c r="F392" s="17">
        <v>556759</v>
      </c>
      <c r="G392" s="1" t="s">
        <v>843</v>
      </c>
      <c r="H392" s="103"/>
      <c r="I392" s="102"/>
    </row>
    <row r="393" spans="1:12">
      <c r="B393" s="1" t="s">
        <v>855</v>
      </c>
      <c r="C393" s="104">
        <v>83079</v>
      </c>
      <c r="D393" s="17">
        <v>139980</v>
      </c>
      <c r="E393" s="17"/>
      <c r="F393" s="17">
        <v>59357</v>
      </c>
      <c r="G393" s="1" t="s">
        <v>14</v>
      </c>
      <c r="H393" s="1" t="s">
        <v>856</v>
      </c>
      <c r="I393" s="102" t="s">
        <v>857</v>
      </c>
    </row>
    <row r="394" spans="1:12">
      <c r="B394" s="1" t="s">
        <v>858</v>
      </c>
      <c r="C394" s="104"/>
      <c r="D394" s="17">
        <v>50008</v>
      </c>
      <c r="E394" s="17"/>
      <c r="F394" s="17"/>
      <c r="G394" s="1" t="s">
        <v>859</v>
      </c>
      <c r="H394" s="1" t="s">
        <v>860</v>
      </c>
      <c r="I394" s="102" t="s">
        <v>861</v>
      </c>
    </row>
    <row r="395" spans="1:12">
      <c r="B395" s="1" t="s">
        <v>741</v>
      </c>
      <c r="C395" s="104"/>
      <c r="D395" s="17"/>
      <c r="E395" s="17">
        <v>55317</v>
      </c>
      <c r="F395" s="17">
        <v>147237</v>
      </c>
      <c r="G395" s="1" t="s">
        <v>862</v>
      </c>
      <c r="H395" s="1" t="s">
        <v>275</v>
      </c>
      <c r="I395" s="102"/>
    </row>
    <row r="396" spans="1:12">
      <c r="B396" s="1" t="s">
        <v>863</v>
      </c>
      <c r="C396" s="104">
        <v>385826</v>
      </c>
      <c r="D396" s="17"/>
      <c r="E396" s="17"/>
      <c r="F396" s="17"/>
      <c r="G396" s="1" t="s">
        <v>864</v>
      </c>
    </row>
    <row r="397" spans="1:12">
      <c r="B397" s="1" t="s">
        <v>865</v>
      </c>
      <c r="C397" s="104">
        <v>429194</v>
      </c>
      <c r="D397" s="17"/>
      <c r="E397" s="17"/>
      <c r="F397" s="17"/>
      <c r="G397" s="1" t="s">
        <v>866</v>
      </c>
      <c r="H397" s="1" t="s">
        <v>867</v>
      </c>
    </row>
    <row r="398" spans="1:12">
      <c r="B398" s="1" t="s">
        <v>868</v>
      </c>
      <c r="C398" s="104">
        <v>56998</v>
      </c>
      <c r="D398" s="17"/>
      <c r="E398" s="17"/>
      <c r="F398" s="17"/>
      <c r="G398" s="1" t="s">
        <v>14</v>
      </c>
      <c r="H398" s="1" t="s">
        <v>275</v>
      </c>
    </row>
    <row r="399" spans="1:12" s="94" customFormat="1">
      <c r="A399" s="92" t="s">
        <v>740</v>
      </c>
      <c r="B399" s="92"/>
      <c r="C399" s="93">
        <f>SUM(C388:C398)</f>
        <v>1587651</v>
      </c>
      <c r="D399" s="93">
        <f>SUM(D388:D398)</f>
        <v>189988</v>
      </c>
      <c r="E399" s="93">
        <f>SUM(E388:E398)</f>
        <v>226502</v>
      </c>
      <c r="F399" s="93">
        <f>SUM(F388:F398)</f>
        <v>850900</v>
      </c>
      <c r="G399" s="92"/>
      <c r="H399" s="92"/>
      <c r="I399" s="92"/>
      <c r="J399" s="92"/>
      <c r="K399" s="92"/>
    </row>
    <row r="400" spans="1:12">
      <c r="A400" s="1" t="s">
        <v>696</v>
      </c>
      <c r="B400" s="1" t="s">
        <v>697</v>
      </c>
      <c r="C400" s="17">
        <v>79040</v>
      </c>
      <c r="D400" s="17"/>
      <c r="G400" s="1" t="s">
        <v>58</v>
      </c>
      <c r="H400" s="1" t="s">
        <v>136</v>
      </c>
      <c r="L400" s="1"/>
    </row>
    <row r="401" spans="1:11" s="8" customFormat="1">
      <c r="A401" s="5"/>
      <c r="B401" s="5"/>
      <c r="C401" s="90">
        <f>SUM(C400)</f>
        <v>79040</v>
      </c>
      <c r="D401" s="90"/>
      <c r="E401" s="5"/>
      <c r="F401" s="90"/>
      <c r="G401" s="5"/>
      <c r="H401" s="5"/>
      <c r="I401" s="5"/>
      <c r="J401" s="5"/>
      <c r="K401" s="5"/>
    </row>
    <row r="402" spans="1:11" s="31" customFormat="1">
      <c r="A402" s="15" t="s">
        <v>738</v>
      </c>
      <c r="B402" s="21" t="s">
        <v>721</v>
      </c>
      <c r="C402" s="21"/>
      <c r="D402" s="21">
        <v>60336</v>
      </c>
      <c r="E402" s="21"/>
      <c r="F402" s="21">
        <f>SUM(C402:E402)</f>
        <v>60336</v>
      </c>
      <c r="G402" s="15" t="s">
        <v>722</v>
      </c>
      <c r="H402" s="15" t="s">
        <v>723</v>
      </c>
      <c r="I402" s="15" t="s">
        <v>724</v>
      </c>
      <c r="J402" s="15"/>
      <c r="K402" s="15"/>
    </row>
    <row r="403" spans="1:11" s="31" customFormat="1">
      <c r="A403" s="114" t="s">
        <v>875</v>
      </c>
      <c r="B403" s="21" t="s">
        <v>726</v>
      </c>
      <c r="C403" s="21"/>
      <c r="D403" s="21">
        <v>99400</v>
      </c>
      <c r="E403" s="21"/>
      <c r="F403" s="21">
        <f>SUM(C403:E403)</f>
        <v>99400</v>
      </c>
      <c r="G403" s="15" t="s">
        <v>560</v>
      </c>
      <c r="H403" s="15" t="s">
        <v>725</v>
      </c>
      <c r="I403" s="15"/>
      <c r="J403" s="15"/>
      <c r="K403" s="15"/>
    </row>
    <row r="404" spans="1:11" s="31" customFormat="1">
      <c r="A404" s="114" t="s">
        <v>739</v>
      </c>
      <c r="B404" s="21" t="s">
        <v>727</v>
      </c>
      <c r="C404" s="21"/>
      <c r="D404" s="21">
        <v>244002</v>
      </c>
      <c r="E404" s="21"/>
      <c r="F404" s="21">
        <f>SUM(C404:E404)</f>
        <v>244002</v>
      </c>
      <c r="G404" s="15" t="s">
        <v>728</v>
      </c>
      <c r="H404" s="15" t="s">
        <v>725</v>
      </c>
      <c r="I404" s="15" t="s">
        <v>729</v>
      </c>
      <c r="J404" s="15"/>
      <c r="K404" s="15"/>
    </row>
    <row r="405" spans="1:11" s="31" customFormat="1">
      <c r="A405" s="15"/>
      <c r="B405" s="21" t="s">
        <v>730</v>
      </c>
      <c r="C405" s="21">
        <v>60109</v>
      </c>
      <c r="D405" s="21"/>
      <c r="E405" s="21"/>
      <c r="F405" s="21">
        <f>SUM(C405:E405)</f>
        <v>60109</v>
      </c>
      <c r="G405" s="15" t="s">
        <v>731</v>
      </c>
      <c r="H405" s="15" t="s">
        <v>732</v>
      </c>
      <c r="I405" s="15" t="s">
        <v>733</v>
      </c>
      <c r="J405" s="15"/>
      <c r="K405" s="15"/>
    </row>
    <row r="406" spans="1:11" s="31" customFormat="1">
      <c r="B406" s="21" t="s">
        <v>734</v>
      </c>
      <c r="C406" s="21"/>
      <c r="D406" s="21"/>
      <c r="E406" s="21">
        <v>50383</v>
      </c>
      <c r="F406" s="21">
        <f>SUM(C406:E406)</f>
        <v>50383</v>
      </c>
      <c r="G406" s="15" t="s">
        <v>735</v>
      </c>
      <c r="H406" s="15" t="s">
        <v>736</v>
      </c>
      <c r="I406" s="15"/>
      <c r="J406" s="15"/>
      <c r="K406" s="15"/>
    </row>
    <row r="407" spans="1:11" s="31" customFormat="1">
      <c r="A407" s="15"/>
      <c r="B407" s="21" t="s">
        <v>737</v>
      </c>
      <c r="C407" s="21"/>
      <c r="D407" s="21">
        <v>65575</v>
      </c>
      <c r="E407" s="21"/>
      <c r="F407" s="21">
        <f>SUM(C407:E407)</f>
        <v>65575</v>
      </c>
      <c r="G407" s="15" t="s">
        <v>404</v>
      </c>
      <c r="H407" s="15" t="s">
        <v>405</v>
      </c>
      <c r="I407" s="15"/>
      <c r="J407" s="15"/>
      <c r="K407" s="15"/>
    </row>
    <row r="408" spans="1:11" s="94" customFormat="1">
      <c r="A408" s="92" t="s">
        <v>740</v>
      </c>
      <c r="B408" s="93"/>
      <c r="C408" s="93">
        <f>SUM(C402:C407)</f>
        <v>60109</v>
      </c>
      <c r="D408" s="93">
        <f>SUM(D402:D407)</f>
        <v>469313</v>
      </c>
      <c r="E408" s="93">
        <f>SUM(E402:E407)</f>
        <v>50383</v>
      </c>
      <c r="F408" s="93">
        <f>SUM(C408:E408)</f>
        <v>579805</v>
      </c>
      <c r="G408" s="92"/>
      <c r="H408" s="92"/>
      <c r="I408" s="92"/>
      <c r="J408" s="92"/>
      <c r="K408" s="92"/>
    </row>
    <row r="409" spans="1:11">
      <c r="A409" s="1" t="s">
        <v>720</v>
      </c>
      <c r="B409" s="1" t="s">
        <v>698</v>
      </c>
      <c r="C409" s="17"/>
      <c r="D409" s="17"/>
      <c r="E409" s="89">
        <v>88280</v>
      </c>
      <c r="G409" s="1" t="s">
        <v>29</v>
      </c>
      <c r="H409" s="1" t="s">
        <v>27</v>
      </c>
      <c r="I409" s="1" t="s">
        <v>699</v>
      </c>
    </row>
    <row r="410" spans="1:11">
      <c r="B410" s="1" t="s">
        <v>700</v>
      </c>
      <c r="C410" s="17"/>
      <c r="D410" s="17"/>
      <c r="F410" s="89">
        <v>173371</v>
      </c>
      <c r="G410" s="1" t="s">
        <v>29</v>
      </c>
      <c r="H410" s="1" t="s">
        <v>512</v>
      </c>
      <c r="I410" s="1" t="s">
        <v>701</v>
      </c>
    </row>
    <row r="411" spans="1:11">
      <c r="B411" s="1" t="s">
        <v>702</v>
      </c>
      <c r="C411" s="17"/>
      <c r="D411" s="17">
        <v>180990</v>
      </c>
      <c r="E411" s="89">
        <v>180990</v>
      </c>
    </row>
    <row r="412" spans="1:11">
      <c r="B412" s="1" t="s">
        <v>703</v>
      </c>
      <c r="C412" s="17"/>
      <c r="D412" s="17"/>
      <c r="F412" s="89">
        <v>103112</v>
      </c>
    </row>
    <row r="413" spans="1:11">
      <c r="B413" s="1" t="s">
        <v>704</v>
      </c>
      <c r="C413" s="17"/>
      <c r="D413" s="17"/>
      <c r="F413" s="89">
        <v>135686</v>
      </c>
      <c r="G413" s="1" t="s">
        <v>705</v>
      </c>
      <c r="H413" s="1" t="s">
        <v>136</v>
      </c>
      <c r="I413" s="1" t="s">
        <v>706</v>
      </c>
    </row>
    <row r="414" spans="1:11">
      <c r="B414" s="1" t="s">
        <v>754</v>
      </c>
      <c r="C414" s="17"/>
      <c r="D414" s="17"/>
      <c r="E414" s="17">
        <v>61071</v>
      </c>
      <c r="F414" s="17">
        <v>3310456</v>
      </c>
      <c r="G414" s="1" t="s">
        <v>869</v>
      </c>
    </row>
    <row r="415" spans="1:11">
      <c r="B415" s="1" t="s">
        <v>741</v>
      </c>
      <c r="C415" s="17"/>
      <c r="D415" s="17"/>
      <c r="E415" s="17"/>
      <c r="F415" s="17">
        <v>83147</v>
      </c>
    </row>
    <row r="416" spans="1:11">
      <c r="B416" s="1" t="s">
        <v>707</v>
      </c>
      <c r="C416" s="17">
        <v>50000</v>
      </c>
      <c r="D416" s="17">
        <v>263099</v>
      </c>
      <c r="G416" s="1" t="s">
        <v>708</v>
      </c>
      <c r="H416" s="1" t="s">
        <v>709</v>
      </c>
    </row>
    <row r="417" spans="1:11">
      <c r="B417" s="1" t="s">
        <v>710</v>
      </c>
      <c r="C417" s="17">
        <v>214323</v>
      </c>
      <c r="D417" s="17">
        <v>287365</v>
      </c>
      <c r="G417" s="1" t="s">
        <v>711</v>
      </c>
      <c r="H417" s="1" t="s">
        <v>712</v>
      </c>
      <c r="I417" s="1" t="s">
        <v>713</v>
      </c>
    </row>
    <row r="418" spans="1:11">
      <c r="B418" s="1" t="s">
        <v>714</v>
      </c>
      <c r="C418" s="17"/>
      <c r="D418" s="17"/>
      <c r="F418" s="89">
        <v>193878</v>
      </c>
      <c r="G418" s="1" t="s">
        <v>58</v>
      </c>
      <c r="H418" s="1" t="s">
        <v>715</v>
      </c>
    </row>
    <row r="419" spans="1:11">
      <c r="B419" s="1" t="s">
        <v>716</v>
      </c>
      <c r="C419" s="17"/>
      <c r="D419" s="17"/>
      <c r="F419" s="89">
        <v>121986</v>
      </c>
    </row>
    <row r="420" spans="1:11">
      <c r="B420" s="1" t="s">
        <v>717</v>
      </c>
      <c r="C420" s="17"/>
      <c r="D420" s="17"/>
      <c r="F420" s="89">
        <v>56371</v>
      </c>
      <c r="G420" s="1" t="s">
        <v>718</v>
      </c>
      <c r="H420" s="1" t="s">
        <v>136</v>
      </c>
      <c r="I420" s="1" t="s">
        <v>719</v>
      </c>
    </row>
    <row r="421" spans="1:11">
      <c r="B421" s="1" t="s">
        <v>870</v>
      </c>
      <c r="C421" s="17">
        <v>60109</v>
      </c>
      <c r="D421" s="17"/>
      <c r="E421" s="17"/>
      <c r="F421" s="17"/>
      <c r="G421" s="1" t="s">
        <v>871</v>
      </c>
      <c r="I421" s="102" t="s">
        <v>872</v>
      </c>
    </row>
    <row r="422" spans="1:11" s="8" customFormat="1">
      <c r="A422" s="5" t="s">
        <v>740</v>
      </c>
      <c r="B422" s="5"/>
      <c r="C422" s="90">
        <f>SUM(C409:C421)</f>
        <v>324432</v>
      </c>
      <c r="D422" s="90">
        <f>SUM(D409:D421)</f>
        <v>731454</v>
      </c>
      <c r="E422" s="90">
        <f>SUM(E409:E421)</f>
        <v>330341</v>
      </c>
      <c r="F422" s="90">
        <f>SUM(F409:F421)</f>
        <v>4178007</v>
      </c>
      <c r="G422" s="5"/>
      <c r="H422" s="5"/>
      <c r="I422" s="5"/>
      <c r="J422" s="5"/>
      <c r="K422" s="5"/>
    </row>
    <row r="423" spans="1:11" s="94" customFormat="1">
      <c r="A423" s="92" t="s">
        <v>6</v>
      </c>
      <c r="B423" s="92"/>
      <c r="C423" s="93">
        <v>117796530</v>
      </c>
      <c r="D423" s="93">
        <v>113999311</v>
      </c>
      <c r="E423" s="93">
        <v>40516785</v>
      </c>
      <c r="F423" s="93">
        <v>27596718</v>
      </c>
      <c r="G423" s="92"/>
      <c r="H423" s="92"/>
      <c r="I423" s="92"/>
      <c r="J423" s="92"/>
      <c r="K423" s="92"/>
    </row>
    <row r="424" spans="1:11">
      <c r="D424" s="113"/>
      <c r="E424" s="113"/>
      <c r="F424" s="113"/>
    </row>
    <row r="425" spans="1:11">
      <c r="D425" s="113"/>
      <c r="E425" s="113"/>
      <c r="F425" s="113"/>
    </row>
    <row r="427" spans="1:11">
      <c r="B427" s="112"/>
      <c r="D427" s="112"/>
      <c r="E427" s="112"/>
      <c r="F427" s="112"/>
    </row>
    <row r="428" spans="1:11">
      <c r="B428" s="112"/>
      <c r="C428" s="113"/>
      <c r="D428" s="113"/>
      <c r="E428" s="113"/>
      <c r="F428" s="113"/>
    </row>
    <row r="429" spans="1:11">
      <c r="D429" s="112"/>
      <c r="E429" s="112"/>
      <c r="F429" s="112"/>
    </row>
    <row r="430" spans="1:11">
      <c r="B430" s="112"/>
      <c r="C430" s="113"/>
      <c r="D430" s="113"/>
      <c r="E430" s="113"/>
      <c r="F430" s="113"/>
    </row>
  </sheetData>
  <mergeCells count="2">
    <mergeCell ref="C1:D1"/>
    <mergeCell ref="E1:F1"/>
  </mergeCells>
  <hyperlinks>
    <hyperlink ref="G130" r:id="rId1"/>
    <hyperlink ref="H300" display="http://www.zoominfo.com/s/#search/person/1.370.eyJib2FyZE1lbWJlciI6xIB2YWx1ZcSNIkluY8SSZMSULCJpc1VzZWTEjXRyxJN9xJ13b3JrSMSfdMSsecSNxI/EkcSTxJVDdXJyZW50QW5kUGFzdCLEncSfxKHEo8SlxKdlxKnEnsSYxJplxYNydGnEkVByb2ZpbGVzxLQixJDEksSUOsSmxJPFiMSgxKLEpMWmxY3Fj3DEi3Nv"/>
    <hyperlink ref="I388" r:id="rId2"/>
    <hyperlink ref="I391" r:id="rId3"/>
    <hyperlink ref="I390" r:id="rId4"/>
    <hyperlink ref="I393" r:id="rId5"/>
  </hyperlinks>
  <pageMargins left="0.7" right="0.7" top="0.75" bottom="0.75" header="0.3" footer="0.3"/>
  <pageSetup orientation="portrait" horizontalDpi="4294967293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Regina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Trish Elliott</dc:creator>
  <cp:lastModifiedBy>Trish</cp:lastModifiedBy>
  <dcterms:created xsi:type="dcterms:W3CDTF">2015-01-04T18:20:14Z</dcterms:created>
  <dcterms:modified xsi:type="dcterms:W3CDTF">2015-04-21T14:35:12Z</dcterms:modified>
</cp:coreProperties>
</file>